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8420" yWindow="3320" windowWidth="23180" windowHeight="18740" tabRatio="565"/>
  </bookViews>
  <sheets>
    <sheet name="Menu" sheetId="6" r:id="rId1"/>
    <sheet name="A-Revenue" sheetId="9" r:id="rId2"/>
    <sheet name="B-Fixed Costs" sheetId="29" r:id="rId3"/>
    <sheet name="C-Variable Costs" sheetId="31" r:id="rId4"/>
    <sheet name="D-Break-even" sheetId="18" r:id="rId5"/>
    <sheet name="E-Profit per Pet" sheetId="30" r:id="rId6"/>
  </sheets>
  <definedNames>
    <definedName name="_Toc453487770" localSheetId="1">'A-Revenue'!$A$13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0" l="1"/>
  <c r="E11" i="30"/>
  <c r="D11" i="30"/>
  <c r="B11" i="30"/>
  <c r="B15" i="29"/>
  <c r="F8" i="31"/>
  <c r="E8" i="31"/>
  <c r="D8" i="31"/>
  <c r="B8" i="31"/>
  <c r="F7" i="31"/>
  <c r="E7" i="31"/>
  <c r="D7" i="31"/>
  <c r="B7" i="31"/>
  <c r="F9" i="31"/>
  <c r="F5" i="30"/>
  <c r="E9" i="31"/>
  <c r="E5" i="30"/>
  <c r="D9" i="31"/>
  <c r="D5" i="30"/>
  <c r="B9" i="31"/>
  <c r="B5" i="30"/>
  <c r="D5" i="18"/>
  <c r="E5" i="18"/>
  <c r="F5" i="18"/>
  <c r="B5" i="18"/>
  <c r="F11" i="29"/>
  <c r="E11" i="29"/>
  <c r="D11" i="29"/>
  <c r="F14" i="18"/>
  <c r="E14" i="18"/>
  <c r="D14" i="18"/>
  <c r="B14" i="18"/>
  <c r="F25" i="29"/>
  <c r="F21" i="29"/>
  <c r="F24" i="29"/>
  <c r="F20" i="29"/>
  <c r="F23" i="29"/>
  <c r="F22" i="29"/>
  <c r="E23" i="29"/>
  <c r="E22" i="29"/>
  <c r="E25" i="29"/>
  <c r="E21" i="29"/>
  <c r="E24" i="29"/>
  <c r="E20" i="29"/>
  <c r="D24" i="29"/>
  <c r="D23" i="29"/>
  <c r="D22" i="29"/>
  <c r="D25" i="29"/>
  <c r="D21" i="29"/>
  <c r="D20" i="29"/>
  <c r="F27" i="29"/>
  <c r="E27" i="29"/>
  <c r="D27" i="29"/>
  <c r="B27" i="29"/>
  <c r="B7" i="29"/>
  <c r="F6" i="9"/>
  <c r="E6" i="9"/>
  <c r="D6" i="9"/>
  <c r="B6" i="9"/>
  <c r="F12" i="29"/>
  <c r="D12" i="29"/>
  <c r="D19" i="29"/>
  <c r="E12" i="29"/>
  <c r="E19" i="29"/>
  <c r="B19" i="29"/>
  <c r="B26" i="29"/>
  <c r="F19" i="29"/>
  <c r="F26" i="29"/>
  <c r="F28" i="29"/>
  <c r="E8" i="9"/>
  <c r="F8" i="9"/>
  <c r="D8" i="9"/>
  <c r="F8" i="30"/>
  <c r="F10" i="18"/>
  <c r="B8" i="30"/>
  <c r="B10" i="18"/>
  <c r="D8" i="30"/>
  <c r="D10" i="18"/>
  <c r="E8" i="30"/>
  <c r="E10" i="18"/>
  <c r="B16" i="29"/>
  <c r="B4" i="18"/>
  <c r="B6" i="18"/>
  <c r="B9" i="18"/>
  <c r="B11" i="18"/>
  <c r="B15" i="18"/>
  <c r="B28" i="29"/>
  <c r="B4" i="30"/>
  <c r="B6" i="30"/>
  <c r="B9" i="30"/>
  <c r="B12" i="30"/>
  <c r="D26" i="29"/>
  <c r="D28" i="29"/>
  <c r="E26" i="29"/>
  <c r="E28" i="29"/>
  <c r="D4" i="30"/>
  <c r="D6" i="30"/>
  <c r="D9" i="30"/>
  <c r="D12" i="30"/>
  <c r="D4" i="18"/>
  <c r="D6" i="18"/>
  <c r="D9" i="18"/>
  <c r="D11" i="18"/>
  <c r="D15" i="18"/>
  <c r="F4" i="30"/>
  <c r="F6" i="30"/>
  <c r="F9" i="30"/>
  <c r="F12" i="30"/>
  <c r="F4" i="18"/>
  <c r="F6" i="18"/>
  <c r="F9" i="18"/>
  <c r="F11" i="18"/>
  <c r="F15" i="18"/>
  <c r="E4" i="30"/>
  <c r="E6" i="30"/>
  <c r="E9" i="30"/>
  <c r="E12" i="30"/>
  <c r="E4" i="18"/>
  <c r="E6" i="18"/>
  <c r="E9" i="18"/>
  <c r="E11" i="18"/>
  <c r="E15" i="18"/>
</calcChain>
</file>

<file path=xl/sharedStrings.xml><?xml version="1.0" encoding="utf-8"?>
<sst xmlns="http://schemas.openxmlformats.org/spreadsheetml/2006/main" count="106" uniqueCount="68">
  <si>
    <t>Back to Menu</t>
  </si>
  <si>
    <t>Main Menu</t>
  </si>
  <si>
    <t>Utilities</t>
  </si>
  <si>
    <t>Other</t>
  </si>
  <si>
    <t>Total Revenue</t>
  </si>
  <si>
    <t>Grey fields automatically calculate values and are locked</t>
  </si>
  <si>
    <t>White fields require your input</t>
  </si>
  <si>
    <t>Legend:</t>
  </si>
  <si>
    <t>Effective Rate per Pet</t>
  </si>
  <si>
    <t>Current Published Rate</t>
  </si>
  <si>
    <t>Effective Discount Percentage</t>
  </si>
  <si>
    <t>Company Total</t>
  </si>
  <si>
    <t>Allocation to Key Services</t>
  </si>
  <si>
    <t>Support Staff</t>
  </si>
  <si>
    <t>Management</t>
  </si>
  <si>
    <t>Marketing</t>
  </si>
  <si>
    <t>General Supplies</t>
  </si>
  <si>
    <t>Fixed Cost per Pet</t>
  </si>
  <si>
    <t>Rent/Mortgage costs</t>
  </si>
  <si>
    <t>Property insurance</t>
  </si>
  <si>
    <t>Property taxes</t>
  </si>
  <si>
    <t>Cost per Square Foot</t>
  </si>
  <si>
    <t>Percentage of Facility Used by Service</t>
  </si>
  <si>
    <t>Square Footage</t>
  </si>
  <si>
    <t>Company Annual Total</t>
  </si>
  <si>
    <t>A - Revenue</t>
  </si>
  <si>
    <t>Direct Labor</t>
  </si>
  <si>
    <t>Supplies for Pet Services</t>
  </si>
  <si>
    <t>Other Direct Costs</t>
  </si>
  <si>
    <t>Variable Cost per Pet</t>
  </si>
  <si>
    <t>Square Footage per Service Area</t>
  </si>
  <si>
    <t>Total Fixed Costs</t>
  </si>
  <si>
    <t>Total Variable Costs</t>
  </si>
  <si>
    <t>Revenue per Pet</t>
  </si>
  <si>
    <t>Total Property Costs</t>
  </si>
  <si>
    <t>Total Annual Costs</t>
  </si>
  <si>
    <t>Average Monthly Costs</t>
  </si>
  <si>
    <t>Average Total Cost per Pet</t>
  </si>
  <si>
    <t>Total Variable Cost</t>
  </si>
  <si>
    <t>Property Costs</t>
  </si>
  <si>
    <t>Total Square Footage</t>
  </si>
  <si>
    <t>A: Revenue per Pet &amp; Discount Impact</t>
  </si>
  <si>
    <t>B: Fixed Costs</t>
  </si>
  <si>
    <t>Fixed Costs</t>
  </si>
  <si>
    <t>D: Break-even Point</t>
  </si>
  <si>
    <t>C: Variable Costs</t>
  </si>
  <si>
    <t>Annual Costs</t>
  </si>
  <si>
    <t>Monthly Costs</t>
  </si>
  <si>
    <t>B - Fixed Costs</t>
  </si>
  <si>
    <t>C - Variable Costs</t>
  </si>
  <si>
    <t>D - Break-even</t>
  </si>
  <si>
    <t>E - Profit per Pet</t>
  </si>
  <si>
    <t>Orange fields auto-calculate and highlight key figures</t>
  </si>
  <si>
    <t>Service #1</t>
  </si>
  <si>
    <t>Service #2</t>
  </si>
  <si>
    <t>Service #3</t>
  </si>
  <si>
    <t>Total # of Pet Services Performed</t>
  </si>
  <si>
    <t>Annual Property Cost per Service</t>
  </si>
  <si>
    <t>Comparison to Break-even</t>
  </si>
  <si>
    <t>Number of Pets Needed to Break-even Each Month</t>
  </si>
  <si>
    <t>Average # of Pets per Month</t>
  </si>
  <si>
    <t>Profit or Loss (# of Pets)</t>
  </si>
  <si>
    <t>Profit or Loss per Pet</t>
  </si>
  <si>
    <t>Total # of Pets</t>
  </si>
  <si>
    <t>E: Profit per Pet Service Performed</t>
  </si>
  <si>
    <t>Total Property Costs (from above)</t>
  </si>
  <si>
    <t>Profit or Loss</t>
  </si>
  <si>
    <t>Please see the "Pet Profits" Planning Workbook for detailed instructions on how to complete these spreadsheets.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</si>
</sst>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_(&quot;$&quot;* #,##0_);_(&quot;$&quot;* \(#,##0\);_(&quot;$&quot;* &quot;-&quot;??_);_(@_)"/>
    <numFmt numFmtId="166" formatCode="_-* #,##0.00_-;\-* #,##0.00_-;_-* &quot;-&quot;??_-;_-@_-"/>
    <numFmt numFmtId="167" formatCode="_-* #,##0_-;\-* #,##0_-;_-* &quot;-&quot;??_-;_-@_-"/>
    <numFmt numFmtId="168" formatCode="_(&quot;$&quot;* #,##0_);[Red]_(&quot;$&quot;* &quot;-&quot;#,##0_);_(&quot;$&quot;* &quot;-&quot;??_);_(@_)"/>
    <numFmt numFmtId="169" formatCode="_(&quot;$&quot;* #,##0.00_);[Red]_(&quot;$&quot;* &quot;-&quot;#,##0.00_);_(&quot;$&quot;* &quot;-&quot;??_);_(@_)"/>
    <numFmt numFmtId="170" formatCode="_(#,##0_);[Red]_(&quot;-&quot;#,##0_);_(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AAA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8FD2C9"/>
        <bgColor indexed="64"/>
      </patternFill>
    </fill>
    <fill>
      <patternFill patternType="solid">
        <fgColor rgb="FFFFA900"/>
        <bgColor indexed="64"/>
      </patternFill>
    </fill>
    <fill>
      <patternFill patternType="solid">
        <fgColor rgb="FFFFCA6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42" fontId="2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11">
    <xf numFmtId="0" fontId="0" fillId="0" borderId="0" xfId="0"/>
    <xf numFmtId="6" fontId="0" fillId="3" borderId="5" xfId="0" applyNumberFormat="1" applyFont="1" applyFill="1" applyBorder="1" applyAlignment="1" applyProtection="1">
      <alignment horizontal="center" vertical="center"/>
    </xf>
    <xf numFmtId="165" fontId="0" fillId="4" borderId="1" xfId="1" applyNumberFormat="1" applyFont="1" applyFill="1" applyBorder="1" applyAlignment="1" applyProtection="1">
      <alignment horizontal="center" vertical="center"/>
    </xf>
    <xf numFmtId="42" fontId="0" fillId="0" borderId="1" xfId="4" applyFont="1" applyFill="1" applyBorder="1" applyAlignment="1" applyProtection="1">
      <alignment horizontal="center" vertical="center"/>
      <protection locked="0"/>
    </xf>
    <xf numFmtId="42" fontId="0" fillId="0" borderId="1" xfId="8" applyFont="1" applyBorder="1" applyAlignment="1" applyProtection="1">
      <alignment horizontal="center" vertical="center"/>
      <protection locked="0"/>
    </xf>
    <xf numFmtId="165" fontId="0" fillId="4" borderId="1" xfId="9" applyNumberFormat="1" applyFont="1" applyFill="1" applyBorder="1" applyAlignment="1" applyProtection="1">
      <alignment horizontal="center" vertical="center"/>
    </xf>
    <xf numFmtId="166" fontId="0" fillId="2" borderId="0" xfId="6" applyFont="1" applyFill="1" applyProtection="1"/>
    <xf numFmtId="44" fontId="0" fillId="4" borderId="1" xfId="9" applyFont="1" applyFill="1" applyBorder="1" applyAlignment="1" applyProtection="1">
      <alignment horizontal="center" vertical="center"/>
    </xf>
    <xf numFmtId="2" fontId="9" fillId="2" borderId="0" xfId="5" applyNumberFormat="1" applyFill="1" applyProtection="1"/>
    <xf numFmtId="165" fontId="0" fillId="3" borderId="1" xfId="9" applyNumberFormat="1" applyFont="1" applyFill="1" applyBorder="1" applyProtection="1"/>
    <xf numFmtId="165" fontId="0" fillId="2" borderId="13" xfId="1" applyNumberFormat="1" applyFont="1" applyFill="1" applyBorder="1" applyProtection="1">
      <protection locked="0"/>
    </xf>
    <xf numFmtId="3" fontId="0" fillId="0" borderId="1" xfId="0" applyNumberFormat="1" applyFont="1" applyBorder="1" applyAlignment="1" applyProtection="1">
      <alignment horizontal="right" vertical="center"/>
      <protection locked="0"/>
    </xf>
    <xf numFmtId="42" fontId="0" fillId="0" borderId="17" xfId="4" applyFont="1" applyBorder="1" applyAlignment="1" applyProtection="1">
      <alignment horizontal="center" vertical="center"/>
      <protection locked="0"/>
    </xf>
    <xf numFmtId="165" fontId="0" fillId="3" borderId="17" xfId="6" applyNumberFormat="1" applyFont="1" applyFill="1" applyBorder="1" applyProtection="1"/>
    <xf numFmtId="42" fontId="0" fillId="0" borderId="17" xfId="8" applyFont="1" applyBorder="1" applyAlignment="1" applyProtection="1">
      <alignment horizontal="center" vertical="center"/>
      <protection locked="0"/>
    </xf>
    <xf numFmtId="164" fontId="7" fillId="2" borderId="16" xfId="0" applyNumberFormat="1" applyFont="1" applyFill="1" applyBorder="1" applyAlignment="1" applyProtection="1">
      <alignment horizontal="center" vertical="center"/>
    </xf>
    <xf numFmtId="44" fontId="2" fillId="9" borderId="1" xfId="1" applyFont="1" applyFill="1" applyBorder="1" applyAlignment="1" applyProtection="1">
      <alignment horizontal="center" vertical="center"/>
    </xf>
    <xf numFmtId="44" fontId="2" fillId="2" borderId="0" xfId="1" applyFont="1" applyFill="1" applyBorder="1" applyAlignment="1" applyProtection="1">
      <alignment horizontal="center" vertical="center"/>
    </xf>
    <xf numFmtId="9" fontId="2" fillId="9" borderId="1" xfId="2" applyFont="1" applyFill="1" applyBorder="1" applyAlignment="1" applyProtection="1">
      <alignment horizontal="center" vertical="center"/>
    </xf>
    <xf numFmtId="44" fontId="0" fillId="4" borderId="1" xfId="1" applyNumberFormat="1" applyFont="1" applyFill="1" applyBorder="1" applyAlignment="1" applyProtection="1">
      <alignment horizontal="center" vertical="center"/>
    </xf>
    <xf numFmtId="165" fontId="0" fillId="4" borderId="17" xfId="1" applyNumberFormat="1" applyFont="1" applyFill="1" applyBorder="1" applyAlignment="1" applyProtection="1">
      <alignment horizontal="center" vertical="center"/>
    </xf>
    <xf numFmtId="165" fontId="0" fillId="2" borderId="0" xfId="9" applyNumberFormat="1" applyFont="1" applyFill="1" applyBorder="1" applyAlignment="1" applyProtection="1">
      <alignment horizontal="center" vertical="center"/>
    </xf>
    <xf numFmtId="165" fontId="0" fillId="4" borderId="13" xfId="9" applyNumberFormat="1" applyFont="1" applyFill="1" applyBorder="1" applyAlignment="1" applyProtection="1">
      <alignment horizontal="center" vertical="center"/>
    </xf>
    <xf numFmtId="8" fontId="2" fillId="9" borderId="5" xfId="1" applyNumberFormat="1" applyFont="1" applyFill="1" applyBorder="1" applyAlignment="1" applyProtection="1">
      <alignment horizontal="center" vertical="center"/>
    </xf>
    <xf numFmtId="167" fontId="0" fillId="3" borderId="1" xfId="6" applyNumberFormat="1" applyFont="1" applyFill="1" applyBorder="1" applyAlignment="1" applyProtection="1">
      <alignment vertical="center"/>
    </xf>
    <xf numFmtId="9" fontId="0" fillId="3" borderId="13" xfId="7" applyFont="1" applyFill="1" applyBorder="1" applyAlignment="1" applyProtection="1">
      <alignment horizontal="center" vertical="center"/>
    </xf>
    <xf numFmtId="167" fontId="0" fillId="2" borderId="16" xfId="6" applyNumberFormat="1" applyFont="1" applyFill="1" applyBorder="1" applyAlignment="1" applyProtection="1">
      <alignment vertical="center"/>
      <protection locked="0"/>
    </xf>
    <xf numFmtId="167" fontId="0" fillId="2" borderId="18" xfId="6" applyNumberFormat="1" applyFont="1" applyFill="1" applyBorder="1" applyAlignment="1" applyProtection="1">
      <alignment vertical="center"/>
      <protection locked="0"/>
    </xf>
    <xf numFmtId="44" fontId="0" fillId="3" borderId="17" xfId="6" applyNumberFormat="1" applyFont="1" applyFill="1" applyBorder="1" applyAlignment="1" applyProtection="1">
      <alignment horizontal="center" vertical="center"/>
    </xf>
    <xf numFmtId="167" fontId="0" fillId="3" borderId="1" xfId="6" applyNumberFormat="1" applyFont="1" applyFill="1" applyBorder="1" applyAlignment="1" applyProtection="1">
      <alignment horizontal="center" vertical="center"/>
    </xf>
    <xf numFmtId="168" fontId="0" fillId="9" borderId="1" xfId="1" applyNumberFormat="1" applyFont="1" applyFill="1" applyBorder="1" applyAlignment="1" applyProtection="1">
      <alignment horizontal="center" vertical="center"/>
    </xf>
    <xf numFmtId="169" fontId="0" fillId="9" borderId="1" xfId="1" applyNumberFormat="1" applyFont="1" applyFill="1" applyBorder="1" applyAlignment="1" applyProtection="1">
      <alignment horizontal="center" vertical="center"/>
    </xf>
    <xf numFmtId="167" fontId="0" fillId="3" borderId="1" xfId="6" applyNumberFormat="1" applyFont="1" applyFill="1" applyBorder="1" applyProtection="1"/>
    <xf numFmtId="165" fontId="0" fillId="3" borderId="14" xfId="1" applyNumberFormat="1" applyFont="1" applyFill="1" applyBorder="1" applyProtection="1"/>
    <xf numFmtId="167" fontId="0" fillId="3" borderId="14" xfId="6" applyNumberFormat="1" applyFont="1" applyFill="1" applyBorder="1" applyProtection="1"/>
    <xf numFmtId="0" fontId="9" fillId="2" borderId="0" xfId="5" applyFill="1" applyProtection="1"/>
    <xf numFmtId="167" fontId="0" fillId="9" borderId="1" xfId="6" applyNumberFormat="1" applyFont="1" applyFill="1" applyBorder="1" applyAlignment="1" applyProtection="1">
      <alignment horizontal="center" vertical="center"/>
    </xf>
    <xf numFmtId="0" fontId="9" fillId="2" borderId="0" xfId="5" applyFill="1" applyAlignment="1" applyProtection="1">
      <alignment horizontal="center"/>
    </xf>
    <xf numFmtId="170" fontId="0" fillId="9" borderId="1" xfId="6" applyNumberFormat="1" applyFont="1" applyFill="1" applyBorder="1" applyAlignment="1" applyProtection="1">
      <alignment horizontal="center" vertical="center"/>
    </xf>
    <xf numFmtId="0" fontId="9" fillId="6" borderId="1" xfId="5" applyFont="1" applyFill="1" applyBorder="1" applyAlignment="1" applyProtection="1">
      <alignment vertical="center" wrapText="1" shrinkToFit="1"/>
    </xf>
    <xf numFmtId="44" fontId="9" fillId="2" borderId="0" xfId="5" applyNumberFormat="1" applyFill="1" applyAlignment="1" applyProtection="1">
      <alignment horizontal="center" vertical="center"/>
    </xf>
    <xf numFmtId="0" fontId="9" fillId="6" borderId="1" xfId="5" quotePrefix="1" applyFont="1" applyFill="1" applyBorder="1" applyAlignment="1" applyProtection="1">
      <alignment vertical="center" wrapText="1" shrinkToFit="1"/>
    </xf>
    <xf numFmtId="0" fontId="7" fillId="6" borderId="1" xfId="5" applyFont="1" applyFill="1" applyBorder="1" applyAlignment="1" applyProtection="1">
      <alignment vertical="center" wrapText="1" shrinkToFit="1"/>
    </xf>
    <xf numFmtId="0" fontId="0" fillId="2" borderId="0" xfId="0" applyFill="1" applyAlignment="1" applyProtection="1">
      <alignment wrapText="1" shrinkToFit="1"/>
    </xf>
    <xf numFmtId="0" fontId="0" fillId="2" borderId="0" xfId="0" applyFill="1" applyAlignment="1" applyProtection="1">
      <alignment horizontal="center" vertical="center"/>
    </xf>
    <xf numFmtId="0" fontId="9" fillId="2" borderId="0" xfId="5" applyFill="1" applyAlignment="1" applyProtection="1">
      <alignment horizontal="center" vertical="center"/>
    </xf>
    <xf numFmtId="0" fontId="6" fillId="8" borderId="1" xfId="0" applyFont="1" applyFill="1" applyBorder="1" applyAlignment="1" applyProtection="1">
      <alignment vertical="center" wrapText="1" shrinkToFit="1"/>
    </xf>
    <xf numFmtId="169" fontId="9" fillId="2" borderId="0" xfId="5" applyNumberFormat="1" applyFill="1" applyAlignment="1" applyProtection="1">
      <alignment horizontal="center" vertical="center"/>
    </xf>
    <xf numFmtId="165" fontId="9" fillId="2" borderId="0" xfId="5" applyNumberFormat="1" applyFill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left" vertical="center"/>
    </xf>
    <xf numFmtId="0" fontId="3" fillId="5" borderId="5" xfId="5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5" fillId="2" borderId="0" xfId="3" applyFill="1" applyAlignment="1" applyProtection="1">
      <alignment horizontal="center" wrapText="1" shrinkToFit="1"/>
    </xf>
    <xf numFmtId="0" fontId="4" fillId="2" borderId="0" xfId="0" applyFont="1" applyFill="1" applyAlignment="1" applyProtection="1">
      <alignment horizontal="left"/>
    </xf>
    <xf numFmtId="0" fontId="7" fillId="2" borderId="0" xfId="5" applyFont="1" applyFill="1" applyProtection="1"/>
    <xf numFmtId="0" fontId="9" fillId="0" borderId="0" xfId="5" applyProtection="1"/>
    <xf numFmtId="0" fontId="7" fillId="2" borderId="0" xfId="5" applyFont="1" applyFill="1" applyAlignment="1" applyProtection="1">
      <alignment horizontal="center"/>
    </xf>
    <xf numFmtId="0" fontId="3" fillId="5" borderId="5" xfId="5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Protection="1"/>
    <xf numFmtId="0" fontId="0" fillId="0" borderId="0" xfId="0" applyProtection="1"/>
    <xf numFmtId="0" fontId="0" fillId="2" borderId="0" xfId="0" applyNumberFormat="1" applyFill="1" applyAlignment="1" applyProtection="1">
      <alignment horizontal="center"/>
    </xf>
    <xf numFmtId="0" fontId="0" fillId="2" borderId="0" xfId="0" applyNumberFormat="1" applyFill="1" applyProtection="1"/>
    <xf numFmtId="0" fontId="0" fillId="0" borderId="0" xfId="0" applyAlignment="1" applyProtection="1">
      <alignment wrapText="1" shrinkToFit="1"/>
    </xf>
    <xf numFmtId="0" fontId="0" fillId="0" borderId="0" xfId="0" applyAlignment="1" applyProtection="1">
      <alignment horizontal="center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</xf>
    <xf numFmtId="0" fontId="3" fillId="5" borderId="5" xfId="0" applyFont="1" applyFill="1" applyBorder="1" applyAlignment="1" applyProtection="1">
      <alignment horizontal="left" vertical="center" wrapText="1" shrinkToFit="1"/>
    </xf>
    <xf numFmtId="0" fontId="3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center" vertical="center"/>
    </xf>
    <xf numFmtId="3" fontId="0" fillId="2" borderId="0" xfId="0" applyNumberFormat="1" applyFont="1" applyFill="1" applyBorder="1" applyAlignment="1" applyProtection="1">
      <alignment horizontal="right" vertical="center"/>
    </xf>
    <xf numFmtId="9" fontId="0" fillId="2" borderId="0" xfId="2" applyFont="1" applyFill="1" applyBorder="1" applyAlignment="1" applyProtection="1">
      <alignment horizontal="center" vertical="center"/>
    </xf>
    <xf numFmtId="0" fontId="7" fillId="2" borderId="0" xfId="0" applyFont="1" applyFill="1" applyProtection="1"/>
    <xf numFmtId="0" fontId="10" fillId="2" borderId="0" xfId="5" applyFont="1" applyFill="1" applyProtection="1"/>
    <xf numFmtId="166" fontId="0" fillId="2" borderId="0" xfId="6" applyFont="1" applyFill="1" applyBorder="1" applyProtection="1"/>
    <xf numFmtId="0" fontId="9" fillId="2" borderId="0" xfId="5" applyFont="1" applyFill="1" applyBorder="1" applyAlignment="1" applyProtection="1">
      <alignment horizontal="left" vertical="center" wrapText="1" shrinkToFit="1"/>
    </xf>
    <xf numFmtId="167" fontId="0" fillId="2" borderId="0" xfId="6" applyNumberFormat="1" applyFont="1" applyFill="1" applyBorder="1" applyProtection="1"/>
    <xf numFmtId="0" fontId="0" fillId="2" borderId="0" xfId="0" applyFill="1" applyAlignment="1" applyProtection="1">
      <alignment horizontal="left"/>
    </xf>
    <xf numFmtId="0" fontId="6" fillId="2" borderId="0" xfId="0" applyFont="1" applyFill="1" applyProtection="1"/>
    <xf numFmtId="0" fontId="0" fillId="7" borderId="2" xfId="0" applyFill="1" applyBorder="1" applyProtection="1"/>
    <xf numFmtId="0" fontId="0" fillId="7" borderId="3" xfId="0" applyFill="1" applyBorder="1" applyProtection="1"/>
    <xf numFmtId="0" fontId="0" fillId="7" borderId="6" xfId="0" applyFill="1" applyBorder="1" applyProtection="1"/>
    <xf numFmtId="0" fontId="8" fillId="2" borderId="0" xfId="3" applyFont="1" applyFill="1" applyAlignment="1" applyProtection="1">
      <alignment horizontal="left"/>
    </xf>
    <xf numFmtId="0" fontId="0" fillId="7" borderId="7" xfId="0" applyFill="1" applyBorder="1" applyProtection="1"/>
    <xf numFmtId="0" fontId="0" fillId="7" borderId="0" xfId="0" applyFill="1" applyBorder="1" applyAlignment="1" applyProtection="1">
      <alignment vertical="top" wrapText="1"/>
    </xf>
    <xf numFmtId="0" fontId="0" fillId="7" borderId="8" xfId="0" applyFill="1" applyBorder="1" applyAlignment="1" applyProtection="1">
      <alignment vertical="top" wrapText="1"/>
    </xf>
    <xf numFmtId="0" fontId="1" fillId="7" borderId="0" xfId="0" applyFont="1" applyFill="1" applyBorder="1" applyProtection="1"/>
    <xf numFmtId="0" fontId="0" fillId="7" borderId="0" xfId="0" applyFill="1" applyBorder="1" applyProtection="1"/>
    <xf numFmtId="0" fontId="0" fillId="7" borderId="8" xfId="0" applyFill="1" applyBorder="1" applyProtection="1"/>
    <xf numFmtId="0" fontId="0" fillId="0" borderId="4" xfId="0" applyFont="1" applyBorder="1" applyAlignment="1" applyProtection="1">
      <alignment horizontal="center" vertical="center"/>
    </xf>
    <xf numFmtId="0" fontId="0" fillId="7" borderId="0" xfId="0" applyFill="1" applyBorder="1" applyAlignment="1" applyProtection="1">
      <alignment horizontal="left" vertical="center" indent="1"/>
    </xf>
    <xf numFmtId="0" fontId="5" fillId="2" borderId="0" xfId="3" applyFont="1" applyFill="1" applyAlignment="1" applyProtection="1">
      <alignment horizontal="left" indent="2"/>
    </xf>
    <xf numFmtId="0" fontId="0" fillId="7" borderId="9" xfId="0" applyFill="1" applyBorder="1" applyProtection="1"/>
    <xf numFmtId="0" fontId="0" fillId="7" borderId="10" xfId="0" applyFill="1" applyBorder="1" applyAlignment="1" applyProtection="1">
      <alignment vertical="top" wrapText="1"/>
    </xf>
    <xf numFmtId="0" fontId="0" fillId="7" borderId="11" xfId="0" applyFill="1" applyBorder="1" applyAlignment="1" applyProtection="1">
      <alignment vertical="top" wrapText="1"/>
    </xf>
    <xf numFmtId="0" fontId="0" fillId="2" borderId="0" xfId="0" applyFont="1" applyFill="1" applyProtection="1"/>
    <xf numFmtId="1" fontId="0" fillId="3" borderId="1" xfId="1" applyNumberFormat="1" applyFont="1" applyFill="1" applyBorder="1" applyProtection="1"/>
    <xf numFmtId="1" fontId="0" fillId="3" borderId="14" xfId="1" applyNumberFormat="1" applyFont="1" applyFill="1" applyBorder="1" applyProtection="1"/>
    <xf numFmtId="1" fontId="0" fillId="3" borderId="1" xfId="1" applyNumberFormat="1" applyFont="1" applyFill="1" applyBorder="1" applyAlignment="1" applyProtection="1">
      <alignment horizontal="center" vertical="center"/>
    </xf>
    <xf numFmtId="0" fontId="0" fillId="7" borderId="7" xfId="0" applyFill="1" applyBorder="1" applyAlignment="1" applyProtection="1">
      <alignment horizontal="center" vertical="top" wrapText="1"/>
    </xf>
    <xf numFmtId="0" fontId="0" fillId="7" borderId="0" xfId="0" applyFill="1" applyBorder="1" applyAlignment="1" applyProtection="1">
      <alignment horizontal="center" vertical="top" wrapText="1"/>
    </xf>
    <xf numFmtId="0" fontId="0" fillId="7" borderId="8" xfId="0" applyFill="1" applyBorder="1" applyAlignment="1" applyProtection="1">
      <alignment horizontal="center" vertical="top" wrapText="1"/>
    </xf>
    <xf numFmtId="0" fontId="0" fillId="7" borderId="0" xfId="0" applyFill="1" applyBorder="1" applyAlignment="1" applyProtection="1">
      <alignment horizontal="left" vertical="top" wrapText="1" indent="1"/>
    </xf>
    <xf numFmtId="0" fontId="0" fillId="7" borderId="8" xfId="0" applyFill="1" applyBorder="1" applyAlignment="1" applyProtection="1">
      <alignment horizontal="left" vertical="top" wrapText="1" indent="1"/>
    </xf>
    <xf numFmtId="0" fontId="0" fillId="7" borderId="0" xfId="0" applyFill="1" applyBorder="1" applyAlignment="1" applyProtection="1">
      <alignment horizontal="left" vertical="top" wrapText="1"/>
    </xf>
    <xf numFmtId="0" fontId="0" fillId="7" borderId="8" xfId="0" applyFill="1" applyBorder="1" applyAlignment="1" applyProtection="1">
      <alignment horizontal="left" vertical="top" wrapText="1"/>
    </xf>
    <xf numFmtId="0" fontId="9" fillId="6" borderId="1" xfId="5" applyFont="1" applyFill="1" applyBorder="1" applyAlignment="1" applyProtection="1">
      <alignment horizontal="left" vertical="center" wrapText="1" shrinkToFit="1"/>
    </xf>
    <xf numFmtId="0" fontId="3" fillId="5" borderId="15" xfId="5" applyFont="1" applyFill="1" applyBorder="1" applyAlignment="1" applyProtection="1">
      <alignment horizontal="left" vertical="center"/>
    </xf>
    <xf numFmtId="0" fontId="3" fillId="5" borderId="12" xfId="5" applyFont="1" applyFill="1" applyBorder="1" applyAlignment="1" applyProtection="1">
      <alignment horizontal="left" vertical="center"/>
    </xf>
    <xf numFmtId="0" fontId="9" fillId="6" borderId="17" xfId="5" applyFont="1" applyFill="1" applyBorder="1" applyAlignment="1" applyProtection="1">
      <alignment horizontal="left" vertical="center" wrapText="1" shrinkToFit="1"/>
    </xf>
  </cellXfs>
  <cellStyles count="10">
    <cellStyle name="Comma 2" xfId="6"/>
    <cellStyle name="Currency" xfId="1" builtinId="4"/>
    <cellStyle name="Currency [0]" xfId="4" builtinId="7"/>
    <cellStyle name="Currency [0] 2" xfId="8"/>
    <cellStyle name="Currency 2" xfId="9"/>
    <cellStyle name="Hyperlink" xfId="3" builtinId="8"/>
    <cellStyle name="Normal" xfId="0" builtinId="0"/>
    <cellStyle name="Normal 2" xfId="5"/>
    <cellStyle name="Percent" xfId="2" builtinId="5"/>
    <cellStyle name="Percent 2" xfId="7"/>
  </cellStyles>
  <dxfs count="0"/>
  <tableStyles count="0" defaultTableStyle="TableStyleMedium2" defaultPivotStyle="PivotStyleLight16"/>
  <colors>
    <mruColors>
      <color rgb="FFFFCA62"/>
      <color rgb="FFBFCDEB"/>
      <color rgb="FF5A7ECA"/>
      <color rgb="FFFFA900"/>
      <color rgb="FF8FDC97"/>
      <color rgb="FF53C95E"/>
      <color rgb="FF8FD2C9"/>
      <color rgb="FF00AA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154885</xdr:rowOff>
    </xdr:from>
    <xdr:to>
      <xdr:col>1</xdr:col>
      <xdr:colOff>590550</xdr:colOff>
      <xdr:row>0</xdr:row>
      <xdr:rowOff>908740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4885"/>
          <a:ext cx="1066800" cy="753855"/>
        </a:xfrm>
        <a:prstGeom prst="rect">
          <a:avLst/>
        </a:prstGeom>
      </xdr:spPr>
    </xdr:pic>
    <xdr:clientData/>
  </xdr:twoCellAnchor>
  <xdr:twoCellAnchor editAs="oneCell">
    <xdr:from>
      <xdr:col>1</xdr:col>
      <xdr:colOff>798731</xdr:colOff>
      <xdr:row>0</xdr:row>
      <xdr:rowOff>152401</xdr:rowOff>
    </xdr:from>
    <xdr:to>
      <xdr:col>9</xdr:col>
      <xdr:colOff>88900</xdr:colOff>
      <xdr:row>0</xdr:row>
      <xdr:rowOff>793915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031" y="152401"/>
          <a:ext cx="6592669" cy="641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"/>
  <sheetViews>
    <sheetView tabSelected="1" workbookViewId="0">
      <selection activeCell="J2" sqref="J2"/>
    </sheetView>
  </sheetViews>
  <sheetFormatPr baseColWidth="10" defaultColWidth="8.83203125" defaultRowHeight="14" x14ac:dyDescent="0"/>
  <cols>
    <col min="1" max="1" width="6.5" style="61" customWidth="1"/>
    <col min="2" max="2" width="20.5" style="61" customWidth="1"/>
    <col min="3" max="3" width="4.1640625" style="61" customWidth="1"/>
    <col min="4" max="4" width="1.5" style="61" customWidth="1"/>
    <col min="5" max="5" width="9" style="61" customWidth="1"/>
    <col min="6" max="7" width="8.83203125" style="61"/>
    <col min="8" max="8" width="34.1640625" style="61" customWidth="1"/>
    <col min="9" max="16384" width="8.83203125" style="61"/>
  </cols>
  <sheetData>
    <row r="1" spans="1:31" ht="83.25" customHeight="1">
      <c r="A1" s="60"/>
      <c r="B1" s="60"/>
      <c r="C1" s="60"/>
      <c r="D1" s="60"/>
      <c r="E1" s="60"/>
      <c r="F1" s="60"/>
      <c r="G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ht="23.25" customHeight="1" thickBot="1">
      <c r="A2" s="60"/>
      <c r="B2" s="7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8.25" customHeight="1">
      <c r="A3" s="60"/>
      <c r="B3" s="60"/>
      <c r="C3" s="60"/>
      <c r="D3" s="80"/>
      <c r="E3" s="81"/>
      <c r="F3" s="81"/>
      <c r="G3" s="81"/>
      <c r="H3" s="82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</row>
    <row r="4" spans="1:31" ht="18" customHeight="1">
      <c r="A4" s="60"/>
      <c r="B4" s="83" t="s">
        <v>25</v>
      </c>
      <c r="C4" s="60"/>
      <c r="D4" s="84"/>
      <c r="E4" s="105" t="s">
        <v>67</v>
      </c>
      <c r="F4" s="105"/>
      <c r="G4" s="105"/>
      <c r="H4" s="106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</row>
    <row r="5" spans="1:31" ht="18" customHeight="1">
      <c r="A5" s="60"/>
      <c r="B5" s="83" t="s">
        <v>48</v>
      </c>
      <c r="C5" s="60"/>
      <c r="D5" s="84"/>
      <c r="E5" s="105"/>
      <c r="F5" s="105"/>
      <c r="G5" s="105"/>
      <c r="H5" s="106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</row>
    <row r="6" spans="1:31" ht="18" customHeight="1">
      <c r="A6" s="60"/>
      <c r="B6" s="83" t="s">
        <v>49</v>
      </c>
      <c r="C6" s="60"/>
      <c r="D6" s="84"/>
      <c r="E6" s="85"/>
      <c r="F6" s="85"/>
      <c r="G6" s="85"/>
      <c r="H6" s="86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31" ht="18" customHeight="1" thickBot="1">
      <c r="A7" s="60"/>
      <c r="B7" s="83" t="s">
        <v>50</v>
      </c>
      <c r="C7" s="60"/>
      <c r="D7" s="84"/>
      <c r="E7" s="87" t="s">
        <v>7</v>
      </c>
      <c r="F7" s="88"/>
      <c r="G7" s="88"/>
      <c r="H7" s="89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18" customHeight="1" thickBot="1">
      <c r="A8" s="60"/>
      <c r="B8" s="83" t="s">
        <v>51</v>
      </c>
      <c r="C8" s="60"/>
      <c r="D8" s="84"/>
      <c r="E8" s="90">
        <v>660</v>
      </c>
      <c r="F8" s="91" t="s">
        <v>6</v>
      </c>
      <c r="G8" s="88"/>
      <c r="H8" s="89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</row>
    <row r="9" spans="1:31" ht="18" customHeight="1" thickBot="1">
      <c r="A9" s="60"/>
      <c r="B9" s="92"/>
      <c r="C9" s="60"/>
      <c r="D9" s="84"/>
      <c r="E9" s="1">
        <v>1500</v>
      </c>
      <c r="F9" s="100" t="s">
        <v>5</v>
      </c>
      <c r="G9" s="101"/>
      <c r="H9" s="102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</row>
    <row r="10" spans="1:31" ht="18" customHeight="1" thickBot="1">
      <c r="A10" s="60"/>
      <c r="B10" s="83"/>
      <c r="C10" s="60"/>
      <c r="D10" s="84"/>
      <c r="E10" s="23">
        <v>34.5</v>
      </c>
      <c r="F10" s="103" t="s">
        <v>52</v>
      </c>
      <c r="G10" s="103"/>
      <c r="H10" s="104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</row>
    <row r="11" spans="1:31" ht="18" customHeight="1" thickBot="1">
      <c r="A11" s="60"/>
      <c r="B11" s="92"/>
      <c r="C11" s="60"/>
      <c r="D11" s="93"/>
      <c r="E11" s="94"/>
      <c r="F11" s="94"/>
      <c r="G11" s="94"/>
      <c r="H11" s="95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21" customHeight="1">
      <c r="A12" s="60"/>
      <c r="B12" s="92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</row>
    <row r="13" spans="1:31">
      <c r="A13" s="60"/>
      <c r="B13" s="92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</row>
    <row r="14" spans="1:31" ht="15" customHeight="1">
      <c r="A14" s="60"/>
      <c r="B14" s="92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>
      <c r="A15" s="60"/>
      <c r="B15" s="92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>
      <c r="A16" s="60"/>
      <c r="B16" s="83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</row>
    <row r="17" spans="1:31">
      <c r="A17" s="60"/>
      <c r="B17" s="83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</row>
    <row r="18" spans="1:31">
      <c r="A18" s="60"/>
      <c r="B18" s="83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</row>
    <row r="19" spans="1:31" ht="15.75" customHeight="1">
      <c r="A19" s="60"/>
      <c r="B19" s="96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</row>
    <row r="20" spans="1:31" ht="15.75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</row>
    <row r="21" spans="1:3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</row>
    <row r="24" spans="1:3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</row>
    <row r="25" spans="1:3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</row>
    <row r="26" spans="1:3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</row>
    <row r="27" spans="1:3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</row>
    <row r="28" spans="1:3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</row>
    <row r="29" spans="1:3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</row>
    <row r="32" spans="1:3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1:3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1:3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1:3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1:3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1:3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1:3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1:3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1:31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1:3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  <row r="47" spans="1:3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</row>
    <row r="48" spans="1:3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</row>
    <row r="49" spans="1:3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1:3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</row>
    <row r="51" spans="1:3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</row>
    <row r="52" spans="1:3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</row>
    <row r="53" spans="1:3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</row>
    <row r="54" spans="1:3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</row>
    <row r="55" spans="1:3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</row>
    <row r="56" spans="1:3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</row>
    <row r="57" spans="1:3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</row>
    <row r="58" spans="1:3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</row>
    <row r="59" spans="1:3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</row>
    <row r="60" spans="1:3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</row>
    <row r="61" spans="1:3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</row>
    <row r="62" spans="1:3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</row>
    <row r="63" spans="1:3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</row>
    <row r="64" spans="1:3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</row>
    <row r="65" spans="1:3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</row>
    <row r="66" spans="1:3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</row>
    <row r="67" spans="1:3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</row>
    <row r="68" spans="1:3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</row>
    <row r="69" spans="1:3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</row>
    <row r="70" spans="1:3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</row>
    <row r="71" spans="1:3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</row>
    <row r="72" spans="1:3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</row>
    <row r="73" spans="1:3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</row>
    <row r="74" spans="1:3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</row>
    <row r="75" spans="1:3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</row>
    <row r="76" spans="1:3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</row>
    <row r="77" spans="1:3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</row>
    <row r="78" spans="1:3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</row>
    <row r="79" spans="1:3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</row>
    <row r="80" spans="1:31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</row>
    <row r="81" spans="1:31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</row>
    <row r="82" spans="1:31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</row>
    <row r="83" spans="1:31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</row>
    <row r="84" spans="1:31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</row>
    <row r="85" spans="1:31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</row>
    <row r="86" spans="1:31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</row>
    <row r="87" spans="1:31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</row>
    <row r="88" spans="1:31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</row>
    <row r="89" spans="1:31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</row>
    <row r="90" spans="1:31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</row>
    <row r="91" spans="1:3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</row>
    <row r="92" spans="1:31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</row>
    <row r="93" spans="1:31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</row>
    <row r="94" spans="1:31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</row>
    <row r="95" spans="1:31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</row>
    <row r="96" spans="1:31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</row>
    <row r="97" spans="1:3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</row>
    <row r="98" spans="1:3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</row>
    <row r="99" spans="1:3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</row>
    <row r="100" spans="1:3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</row>
    <row r="101" spans="1:3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</row>
    <row r="102" spans="1:3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</row>
    <row r="103" spans="1:3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</row>
    <row r="104" spans="1:3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</row>
    <row r="105" spans="1:3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</row>
    <row r="106" spans="1:3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</row>
    <row r="107" spans="1:3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</row>
    <row r="108" spans="1:3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</row>
    <row r="109" spans="1:3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</row>
    <row r="110" spans="1:3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</row>
    <row r="111" spans="1:3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</row>
    <row r="112" spans="1:31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</row>
    <row r="113" spans="1:31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</row>
    <row r="114" spans="1:31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</row>
    <row r="115" spans="1:31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</row>
    <row r="116" spans="1:3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</row>
    <row r="117" spans="1:31">
      <c r="I117" s="60"/>
      <c r="J117" s="60"/>
      <c r="K117" s="60"/>
      <c r="Z117" s="60"/>
      <c r="AA117" s="60"/>
      <c r="AB117" s="60"/>
      <c r="AC117" s="60"/>
      <c r="AD117" s="60"/>
      <c r="AE117" s="60"/>
    </row>
    <row r="118" spans="1:31">
      <c r="I118" s="60"/>
      <c r="J118" s="60"/>
      <c r="K118" s="60"/>
      <c r="Z118" s="60"/>
      <c r="AA118" s="60"/>
      <c r="AB118" s="60"/>
      <c r="AC118" s="60"/>
      <c r="AD118" s="60"/>
      <c r="AE118" s="60"/>
    </row>
  </sheetData>
  <mergeCells count="3">
    <mergeCell ref="F9:H9"/>
    <mergeCell ref="F10:H10"/>
    <mergeCell ref="E4:H5"/>
  </mergeCells>
  <hyperlinks>
    <hyperlink ref="B4" location="'A-Revenue'!A1" display="A - Revenue"/>
    <hyperlink ref="B5" location="'B-Fixed Costs'!A1" display="B - Fixed Costs"/>
    <hyperlink ref="B6:B8" location="'A-Revenue'!A1" display="A - Revenue"/>
    <hyperlink ref="B6" location="'C-Variable Costs'!A1" display="C - Variable Costs"/>
    <hyperlink ref="B7" location="'D-Break-even'!A1" display="D - Break-even"/>
    <hyperlink ref="B8" location="'E-Profit per Pet'!A1" display="E - Profit per Pet"/>
  </hyperlink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workbookViewId="0"/>
  </sheetViews>
  <sheetFormatPr baseColWidth="10" defaultColWidth="8.83203125" defaultRowHeight="14" x14ac:dyDescent="0"/>
  <cols>
    <col min="1" max="1" width="36.1640625" style="64" bestFit="1" customWidth="1"/>
    <col min="2" max="2" width="18.5" style="65" customWidth="1"/>
    <col min="3" max="3" width="3.5" style="65" customWidth="1"/>
    <col min="4" max="6" width="12.5" style="65" customWidth="1"/>
    <col min="7" max="16384" width="8.83203125" style="61"/>
  </cols>
  <sheetData>
    <row r="1" spans="1:31" ht="20">
      <c r="A1" s="52" t="s">
        <v>0</v>
      </c>
      <c r="B1" s="53" t="s">
        <v>41</v>
      </c>
      <c r="C1" s="53"/>
      <c r="D1" s="67"/>
      <c r="E1" s="67"/>
      <c r="F1" s="67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ht="15" thickBot="1">
      <c r="A2" s="43"/>
      <c r="B2" s="58"/>
      <c r="C2" s="59"/>
      <c r="D2" s="58"/>
      <c r="E2" s="58"/>
      <c r="F2" s="58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27.75" customHeight="1" thickBot="1">
      <c r="A3" s="68"/>
      <c r="B3" s="51" t="s">
        <v>11</v>
      </c>
      <c r="C3" s="69"/>
      <c r="D3" s="51" t="s">
        <v>53</v>
      </c>
      <c r="E3" s="51" t="s">
        <v>54</v>
      </c>
      <c r="F3" s="51" t="s">
        <v>55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</row>
    <row r="4" spans="1:31" ht="21" customHeight="1">
      <c r="A4" s="41" t="s">
        <v>4</v>
      </c>
      <c r="B4" s="12"/>
      <c r="C4" s="70"/>
      <c r="D4" s="12"/>
      <c r="E4" s="12"/>
      <c r="F4" s="12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</row>
    <row r="5" spans="1:31" ht="21" customHeight="1">
      <c r="A5" s="41" t="s">
        <v>56</v>
      </c>
      <c r="B5" s="11"/>
      <c r="C5" s="71"/>
      <c r="D5" s="11"/>
      <c r="E5" s="11"/>
      <c r="F5" s="11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</row>
    <row r="6" spans="1:31" ht="27" customHeight="1">
      <c r="A6" s="46" t="s">
        <v>8</v>
      </c>
      <c r="B6" s="16" t="str">
        <f>IF(B5=0,"[empty]",B4/B5)</f>
        <v>[empty]</v>
      </c>
      <c r="C6" s="17"/>
      <c r="D6" s="16" t="str">
        <f>IF(D5=0,"[empty]",D4/D5)</f>
        <v>[empty]</v>
      </c>
      <c r="E6" s="16" t="str">
        <f>IF(E5=0,"[empty]",E4/E5)</f>
        <v>[empty]</v>
      </c>
      <c r="F6" s="16" t="str">
        <f>IF(F5=0,"[empty]",F4/F5)</f>
        <v>[empty]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</row>
    <row r="7" spans="1:31" ht="21" customHeight="1">
      <c r="A7" s="41" t="s">
        <v>9</v>
      </c>
      <c r="B7" s="58"/>
      <c r="C7" s="72"/>
      <c r="D7" s="3"/>
      <c r="E7" s="3"/>
      <c r="F7" s="3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</row>
    <row r="8" spans="1:31" ht="27.75" customHeight="1">
      <c r="A8" s="46" t="s">
        <v>10</v>
      </c>
      <c r="B8" s="73"/>
      <c r="C8" s="15"/>
      <c r="D8" s="18" t="str">
        <f>IF(D7=0,"[empty]",(D7-D6)/D7)</f>
        <v>[empty]</v>
      </c>
      <c r="E8" s="18" t="str">
        <f>IF(E7=0,"[empty]",(E7-E6)/E7)</f>
        <v>[empty]</v>
      </c>
      <c r="F8" s="18" t="str">
        <f>IF(F7=0,"[empty]",(F7-F6)/F7)</f>
        <v>[empty]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</row>
    <row r="9" spans="1:31" ht="25.5" customHeight="1">
      <c r="A9" s="43"/>
      <c r="B9" s="58"/>
      <c r="C9" s="59"/>
      <c r="D9" s="58"/>
      <c r="E9" s="58"/>
      <c r="F9" s="58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</row>
    <row r="10" spans="1:31" ht="25.5" customHeight="1">
      <c r="A10" s="43"/>
      <c r="B10" s="58"/>
      <c r="C10" s="59"/>
      <c r="D10" s="58"/>
      <c r="E10" s="58"/>
      <c r="F10" s="58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</row>
    <row r="11" spans="1:31" ht="25.5" customHeight="1">
      <c r="A11" s="43"/>
      <c r="B11" s="58"/>
      <c r="C11" s="59"/>
      <c r="D11" s="58"/>
      <c r="E11" s="58"/>
      <c r="F11" s="58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25.5" customHeight="1">
      <c r="A12" s="43"/>
      <c r="B12" s="58"/>
      <c r="C12" s="58"/>
      <c r="D12" s="58"/>
      <c r="E12" s="58"/>
      <c r="F12" s="58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</row>
    <row r="13" spans="1:31" ht="25.5" customHeight="1">
      <c r="A13" s="43"/>
      <c r="B13" s="58"/>
      <c r="C13" s="58"/>
      <c r="D13" s="58"/>
      <c r="E13" s="58"/>
      <c r="F13" s="58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</row>
    <row r="14" spans="1:31" ht="25.5" customHeight="1">
      <c r="A14" s="43"/>
      <c r="B14" s="58"/>
      <c r="C14" s="58"/>
      <c r="D14" s="58"/>
      <c r="E14" s="58"/>
      <c r="F14" s="58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25.5" customHeight="1">
      <c r="A15" s="43"/>
      <c r="B15" s="58"/>
      <c r="C15" s="58"/>
      <c r="D15" s="58"/>
      <c r="E15" s="58"/>
      <c r="F15" s="58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25.5" customHeight="1">
      <c r="A16" s="43"/>
      <c r="B16" s="58"/>
      <c r="C16" s="58"/>
      <c r="D16" s="58"/>
      <c r="E16" s="58"/>
      <c r="F16" s="58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</row>
    <row r="17" spans="1:31" ht="25.5" customHeight="1">
      <c r="A17" s="43"/>
      <c r="B17" s="58"/>
      <c r="C17" s="58"/>
      <c r="D17" s="58"/>
      <c r="E17" s="62"/>
      <c r="F17" s="58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</row>
    <row r="18" spans="1:31" ht="25.5" customHeight="1">
      <c r="A18" s="43"/>
      <c r="B18" s="58"/>
      <c r="C18" s="58"/>
      <c r="D18" s="58"/>
      <c r="E18" s="58"/>
      <c r="F18" s="58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</row>
    <row r="19" spans="1:31" ht="25.5" customHeight="1">
      <c r="A19" s="43"/>
      <c r="B19" s="58"/>
      <c r="C19" s="58"/>
      <c r="D19" s="58"/>
      <c r="E19" s="58"/>
      <c r="F19" s="58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</row>
    <row r="20" spans="1:31" ht="25.5" customHeight="1">
      <c r="A20" s="43"/>
      <c r="B20" s="58"/>
      <c r="C20" s="58"/>
      <c r="D20" s="58"/>
      <c r="E20" s="58"/>
      <c r="F20" s="58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</row>
    <row r="21" spans="1:31" ht="25.5" customHeight="1">
      <c r="A21" s="43"/>
      <c r="B21" s="58"/>
      <c r="C21" s="58"/>
      <c r="D21" s="58"/>
      <c r="E21" s="58"/>
      <c r="F21" s="58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5.5" customHeight="1">
      <c r="A22" s="43"/>
      <c r="B22" s="58"/>
      <c r="C22" s="58"/>
      <c r="D22" s="58"/>
      <c r="E22" s="58"/>
      <c r="F22" s="58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25.5" customHeight="1">
      <c r="A23" s="43"/>
      <c r="B23" s="58"/>
      <c r="C23" s="58"/>
      <c r="D23" s="58"/>
      <c r="E23" s="58"/>
      <c r="F23" s="58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</row>
    <row r="24" spans="1:31" ht="25.5" customHeight="1">
      <c r="A24" s="43"/>
      <c r="B24" s="58"/>
      <c r="C24" s="58"/>
      <c r="D24" s="58"/>
      <c r="E24" s="58"/>
      <c r="F24" s="5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</row>
    <row r="25" spans="1:31" ht="25.5" customHeight="1">
      <c r="A25" s="43"/>
      <c r="B25" s="58"/>
      <c r="C25" s="58"/>
      <c r="D25" s="58"/>
      <c r="E25" s="58"/>
      <c r="F25" s="58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</row>
    <row r="26" spans="1:31" ht="25.5" customHeight="1">
      <c r="A26" s="43"/>
      <c r="B26" s="58"/>
      <c r="C26" s="58"/>
      <c r="D26" s="58"/>
      <c r="E26" s="58"/>
      <c r="F26" s="58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</row>
    <row r="27" spans="1:31" ht="25.5" customHeight="1">
      <c r="A27" s="43"/>
      <c r="B27" s="58"/>
      <c r="C27" s="58"/>
      <c r="D27" s="58"/>
      <c r="E27" s="58"/>
      <c r="F27" s="62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</row>
    <row r="28" spans="1:31" ht="25.5" customHeight="1">
      <c r="A28" s="43"/>
      <c r="B28" s="58"/>
      <c r="C28" s="58"/>
      <c r="D28" s="58"/>
      <c r="E28" s="58"/>
      <c r="F28" s="58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</row>
    <row r="29" spans="1:31" ht="25.5" customHeight="1">
      <c r="A29" s="43"/>
      <c r="B29" s="58"/>
      <c r="C29" s="58"/>
      <c r="D29" s="58"/>
      <c r="E29" s="58"/>
      <c r="F29" s="58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 ht="25.5" customHeight="1">
      <c r="A30" s="43"/>
      <c r="B30" s="58"/>
      <c r="C30" s="58"/>
      <c r="D30" s="58"/>
      <c r="E30" s="58"/>
      <c r="F30" s="58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ht="25.5" customHeight="1">
      <c r="A31" s="43"/>
      <c r="B31" s="58"/>
      <c r="C31" s="58"/>
      <c r="D31" s="58"/>
      <c r="E31" s="58"/>
      <c r="F31" s="58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</row>
    <row r="32" spans="1:31" ht="25.5" customHeight="1">
      <c r="A32" s="43"/>
      <c r="B32" s="58"/>
      <c r="C32" s="58"/>
      <c r="D32" s="58"/>
      <c r="E32" s="58"/>
      <c r="F32" s="58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1:31" ht="25.5" customHeight="1">
      <c r="A33" s="43"/>
      <c r="B33" s="58"/>
      <c r="C33" s="58"/>
      <c r="D33" s="58"/>
      <c r="E33" s="58"/>
      <c r="F33" s="58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1:31" ht="25.5" customHeight="1">
      <c r="A34" s="43"/>
      <c r="B34" s="62"/>
      <c r="C34" s="58"/>
      <c r="D34" s="58"/>
      <c r="E34" s="58"/>
      <c r="F34" s="58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1" ht="25.5" customHeight="1">
      <c r="A35" s="43"/>
      <c r="B35" s="58"/>
      <c r="C35" s="58"/>
      <c r="D35" s="58"/>
      <c r="E35" s="58"/>
      <c r="F35" s="58"/>
      <c r="G35" s="60"/>
      <c r="H35" s="60"/>
      <c r="I35" s="63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1:31" ht="25.5" customHeight="1">
      <c r="A36" s="43"/>
      <c r="B36" s="58"/>
      <c r="C36" s="58"/>
      <c r="D36" s="58"/>
      <c r="E36" s="58"/>
      <c r="F36" s="58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 ht="25.5" customHeight="1">
      <c r="A37" s="43"/>
      <c r="B37" s="58"/>
      <c r="C37" s="58"/>
      <c r="D37" s="58"/>
      <c r="E37" s="58"/>
      <c r="F37" s="58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ht="25.5" customHeight="1">
      <c r="A38" s="43"/>
      <c r="B38" s="58"/>
      <c r="C38" s="58"/>
      <c r="D38" s="58"/>
      <c r="E38" s="58"/>
      <c r="F38" s="58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ht="25.5" customHeight="1">
      <c r="A39" s="43"/>
      <c r="B39" s="58"/>
      <c r="C39" s="58"/>
      <c r="D39" s="58"/>
      <c r="E39" s="58"/>
      <c r="F39" s="58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1" ht="25.5" customHeight="1">
      <c r="A40" s="43"/>
      <c r="B40" s="58"/>
      <c r="C40" s="58"/>
      <c r="D40" s="58"/>
      <c r="E40" s="58"/>
      <c r="F40" s="58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1:31" ht="25.5" customHeight="1">
      <c r="A41" s="43"/>
      <c r="B41" s="58"/>
      <c r="C41" s="58"/>
      <c r="D41" s="58"/>
      <c r="E41" s="58"/>
      <c r="F41" s="58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1:31" ht="25.5" customHeight="1">
      <c r="A42" s="43"/>
      <c r="B42" s="58"/>
      <c r="C42" s="58"/>
      <c r="D42" s="58"/>
      <c r="E42" s="58"/>
      <c r="F42" s="58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1:31" ht="25.5" customHeight="1">
      <c r="A43" s="43"/>
      <c r="B43" s="58"/>
      <c r="C43" s="58"/>
      <c r="D43" s="58"/>
      <c r="E43" s="58"/>
      <c r="F43" s="58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1:31" ht="25.5" customHeight="1">
      <c r="A44" s="43"/>
      <c r="B44" s="58"/>
      <c r="C44" s="58"/>
      <c r="D44" s="58"/>
      <c r="E44" s="58"/>
      <c r="F44" s="58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1:31" ht="25.5" customHeight="1">
      <c r="A45" s="43"/>
      <c r="B45" s="58"/>
      <c r="C45" s="58"/>
      <c r="D45" s="58"/>
      <c r="E45" s="58"/>
      <c r="F45" s="58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1:31" ht="25.5" customHeight="1">
      <c r="A46" s="43"/>
      <c r="B46" s="58"/>
      <c r="C46" s="58"/>
      <c r="D46" s="58"/>
      <c r="E46" s="58"/>
      <c r="F46" s="58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  <row r="47" spans="1:31" ht="25.5" customHeight="1">
      <c r="A47" s="43"/>
      <c r="B47" s="58"/>
      <c r="C47" s="58"/>
      <c r="D47" s="58"/>
      <c r="E47" s="58"/>
      <c r="F47" s="58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</row>
    <row r="48" spans="1:31" ht="25.5" customHeight="1">
      <c r="A48" s="43"/>
      <c r="B48" s="58"/>
      <c r="C48" s="58"/>
      <c r="D48" s="58"/>
      <c r="E48" s="58"/>
      <c r="F48" s="58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</row>
    <row r="49" spans="1:31" ht="25.5" customHeight="1">
      <c r="A49" s="43"/>
      <c r="B49" s="58"/>
      <c r="C49" s="58"/>
      <c r="D49" s="58"/>
      <c r="E49" s="58"/>
      <c r="F49" s="58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1:31" ht="25.5" customHeight="1">
      <c r="A50" s="43"/>
      <c r="B50" s="58"/>
      <c r="C50" s="58"/>
      <c r="D50" s="58"/>
      <c r="E50" s="58"/>
      <c r="F50" s="58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</row>
    <row r="51" spans="1:31" ht="25.5" customHeight="1">
      <c r="A51" s="43"/>
      <c r="B51" s="58"/>
      <c r="C51" s="58"/>
      <c r="D51" s="58"/>
      <c r="E51" s="58"/>
      <c r="F51" s="58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</row>
    <row r="52" spans="1:31" ht="25.5" customHeight="1">
      <c r="A52" s="43"/>
      <c r="B52" s="58"/>
      <c r="C52" s="58"/>
      <c r="D52" s="58"/>
      <c r="E52" s="58"/>
      <c r="F52" s="58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</row>
    <row r="53" spans="1:31" ht="25.5" customHeight="1">
      <c r="A53" s="43"/>
      <c r="B53" s="58"/>
      <c r="C53" s="58"/>
      <c r="D53" s="58"/>
      <c r="E53" s="58"/>
      <c r="F53" s="58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</row>
  </sheetData>
  <sheetProtection sheet="1" objects="1" scenarios="1"/>
  <hyperlinks>
    <hyperlink ref="A1" location="Menu!A1" display="Back to Menu"/>
  </hyperlink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E59"/>
  <sheetViews>
    <sheetView workbookViewId="0">
      <selection activeCell="G3" sqref="G3"/>
    </sheetView>
  </sheetViews>
  <sheetFormatPr baseColWidth="10" defaultColWidth="12.5" defaultRowHeight="15" x14ac:dyDescent="0"/>
  <cols>
    <col min="1" max="1" width="36.83203125" style="55" customWidth="1"/>
    <col min="2" max="2" width="17.5" style="55" customWidth="1"/>
    <col min="3" max="3" width="19.33203125" style="35" customWidth="1"/>
    <col min="4" max="6" width="17.5" style="55" customWidth="1"/>
    <col min="7" max="7" width="17.5" style="35" customWidth="1"/>
    <col min="8" max="8" width="14" style="55" customWidth="1"/>
    <col min="9" max="10" width="13.1640625" style="55" bestFit="1" customWidth="1"/>
    <col min="11" max="11" width="38.5" style="55" bestFit="1" customWidth="1"/>
    <col min="12" max="17" width="12.5" style="55"/>
    <col min="18" max="18" width="13.6640625" style="55" customWidth="1"/>
    <col min="19" max="16384" width="12.5" style="55"/>
  </cols>
  <sheetData>
    <row r="1" spans="1:30" ht="20">
      <c r="A1" s="52" t="s">
        <v>0</v>
      </c>
      <c r="B1" s="53" t="s">
        <v>42</v>
      </c>
      <c r="C1" s="54"/>
      <c r="D1" s="53"/>
      <c r="E1" s="53"/>
      <c r="F1" s="53"/>
      <c r="G1" s="5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0" ht="16" thickBot="1">
      <c r="A2" s="35"/>
      <c r="B2" s="56"/>
      <c r="C2" s="56"/>
      <c r="D2" s="56"/>
      <c r="E2" s="56"/>
      <c r="F2" s="56"/>
      <c r="G2" s="56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30" ht="35.25" customHeight="1" thickBot="1">
      <c r="A3" s="49" t="s">
        <v>39</v>
      </c>
      <c r="B3" s="57" t="s">
        <v>24</v>
      </c>
      <c r="C3" s="74"/>
      <c r="D3" s="74"/>
      <c r="E3" s="74"/>
      <c r="F3" s="74"/>
      <c r="G3" s="7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21" customHeight="1">
      <c r="A4" s="39" t="s">
        <v>18</v>
      </c>
      <c r="B4" s="14"/>
      <c r="C4" s="75"/>
      <c r="D4" s="75"/>
      <c r="E4" s="75"/>
      <c r="F4" s="75"/>
      <c r="G4" s="7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ht="21" customHeight="1">
      <c r="A5" s="41" t="s">
        <v>19</v>
      </c>
      <c r="B5" s="4"/>
      <c r="C5" s="75"/>
      <c r="D5" s="75"/>
      <c r="E5" s="75"/>
      <c r="F5" s="75"/>
      <c r="G5" s="7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</row>
    <row r="6" spans="1:30" ht="21" customHeight="1">
      <c r="A6" s="39" t="s">
        <v>20</v>
      </c>
      <c r="B6" s="4"/>
      <c r="C6" s="75"/>
      <c r="D6" s="75"/>
      <c r="E6" s="75"/>
      <c r="F6" s="75"/>
      <c r="G6" s="7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1" customHeight="1">
      <c r="A7" s="42" t="s">
        <v>34</v>
      </c>
      <c r="B7" s="5">
        <f>SUM(B4:B6)</f>
        <v>0</v>
      </c>
      <c r="C7" s="6"/>
      <c r="D7" s="6"/>
      <c r="E7" s="6"/>
      <c r="F7" s="6"/>
      <c r="G7" s="6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0" s="61" customFormat="1" ht="21" customHeight="1" thickBot="1">
      <c r="A8" s="43"/>
      <c r="B8" s="44"/>
      <c r="C8" s="44"/>
      <c r="D8" s="44"/>
      <c r="E8" s="44"/>
      <c r="F8" s="44"/>
      <c r="G8" s="58"/>
      <c r="H8" s="58"/>
      <c r="I8" s="58"/>
      <c r="J8" s="58"/>
      <c r="K8" s="58"/>
      <c r="L8" s="58"/>
      <c r="M8" s="58"/>
      <c r="N8" s="58"/>
      <c r="O8" s="60"/>
      <c r="P8" s="60"/>
      <c r="Q8" s="60"/>
      <c r="R8" s="60"/>
      <c r="S8" s="60"/>
    </row>
    <row r="9" spans="1:30" ht="25.5" customHeight="1" thickBot="1">
      <c r="A9" s="35"/>
      <c r="B9" s="108" t="s">
        <v>12</v>
      </c>
      <c r="C9" s="109"/>
      <c r="D9" s="51" t="s">
        <v>53</v>
      </c>
      <c r="E9" s="51" t="s">
        <v>54</v>
      </c>
      <c r="F9" s="51" t="s">
        <v>55</v>
      </c>
      <c r="G9" s="8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ht="21" customHeight="1">
      <c r="A10" s="35"/>
      <c r="B10" s="110" t="s">
        <v>30</v>
      </c>
      <c r="C10" s="110"/>
      <c r="D10" s="26"/>
      <c r="E10" s="27"/>
      <c r="F10" s="27"/>
      <c r="G10" s="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ht="21" customHeight="1">
      <c r="A11" s="35"/>
      <c r="B11" s="107" t="s">
        <v>22</v>
      </c>
      <c r="C11" s="107"/>
      <c r="D11" s="25" t="str">
        <f>IF($B$15=0,"[empty]",D10/$B$15)</f>
        <v>[empty]</v>
      </c>
      <c r="E11" s="25" t="str">
        <f t="shared" ref="E11:F11" si="0">IF($B$15=0,"[empty]",E10/$B$15)</f>
        <v>[empty]</v>
      </c>
      <c r="F11" s="25" t="str">
        <f t="shared" si="0"/>
        <v>[empty]</v>
      </c>
      <c r="G11" s="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21" customHeight="1">
      <c r="A12" s="35"/>
      <c r="B12" s="107" t="s">
        <v>57</v>
      </c>
      <c r="C12" s="107"/>
      <c r="D12" s="22" t="str">
        <f>IF(D11="[empty]","[empty]",$B$7*D11)</f>
        <v>[empty]</v>
      </c>
      <c r="E12" s="22" t="str">
        <f>IF(E11="[empty]","[empty]",$B$7*E11)</f>
        <v>[empty]</v>
      </c>
      <c r="F12" s="22" t="str">
        <f>IF(F11="[empty]","[empty]",$B$7*F11)</f>
        <v>[empty]</v>
      </c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s="61" customFormat="1" ht="21" customHeight="1" thickBot="1">
      <c r="A13" s="43"/>
      <c r="B13" s="44"/>
      <c r="C13" s="44"/>
      <c r="D13" s="44"/>
      <c r="E13" s="44"/>
      <c r="F13" s="44"/>
      <c r="G13" s="58"/>
      <c r="H13" s="58"/>
      <c r="I13" s="58"/>
      <c r="J13" s="58"/>
      <c r="K13" s="58"/>
      <c r="L13" s="58"/>
      <c r="M13" s="58"/>
      <c r="N13" s="58"/>
      <c r="O13" s="60"/>
      <c r="P13" s="60"/>
      <c r="Q13" s="60"/>
      <c r="R13" s="60"/>
      <c r="S13" s="60"/>
    </row>
    <row r="14" spans="1:30" ht="24.75" customHeight="1" thickBot="1">
      <c r="A14" s="49" t="s">
        <v>23</v>
      </c>
      <c r="B14" s="57" t="s">
        <v>11</v>
      </c>
      <c r="C14" s="76"/>
      <c r="D14" s="21"/>
      <c r="E14" s="21"/>
      <c r="F14" s="21"/>
      <c r="G14" s="8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21" customHeight="1">
      <c r="A15" s="39" t="s">
        <v>40</v>
      </c>
      <c r="B15" s="32">
        <f>SUM(D10:F10)</f>
        <v>0</v>
      </c>
      <c r="C15" s="77"/>
      <c r="D15" s="77"/>
      <c r="E15" s="77"/>
      <c r="F15" s="77"/>
      <c r="G15" s="77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21" customHeight="1">
      <c r="A16" s="39" t="s">
        <v>21</v>
      </c>
      <c r="B16" s="7" t="str">
        <f>IF(B15=0,"[empty]",B7/B15)</f>
        <v>[empty]</v>
      </c>
      <c r="C16" s="8"/>
      <c r="D16" s="8"/>
      <c r="E16" s="8"/>
      <c r="F16" s="8"/>
      <c r="G16" s="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1" s="61" customFormat="1" ht="21" customHeight="1" thickBot="1">
      <c r="A17" s="43"/>
      <c r="B17" s="44"/>
      <c r="C17" s="44"/>
      <c r="D17" s="44"/>
      <c r="E17" s="44"/>
      <c r="F17" s="44"/>
      <c r="G17" s="58"/>
      <c r="H17" s="58"/>
      <c r="I17" s="58"/>
      <c r="J17" s="58"/>
      <c r="K17" s="58"/>
      <c r="L17" s="58"/>
      <c r="M17" s="58"/>
      <c r="N17" s="58"/>
      <c r="O17" s="60"/>
      <c r="P17" s="60"/>
      <c r="Q17" s="60"/>
      <c r="R17" s="60"/>
      <c r="S17" s="60"/>
    </row>
    <row r="18" spans="1:31" ht="33" thickBot="1">
      <c r="A18" s="49" t="s">
        <v>43</v>
      </c>
      <c r="B18" s="57" t="s">
        <v>24</v>
      </c>
      <c r="D18" s="51" t="s">
        <v>53</v>
      </c>
      <c r="E18" s="51" t="s">
        <v>54</v>
      </c>
      <c r="F18" s="51" t="s">
        <v>55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31" ht="21" customHeight="1">
      <c r="A19" s="39" t="s">
        <v>65</v>
      </c>
      <c r="B19" s="13">
        <f>B7</f>
        <v>0</v>
      </c>
      <c r="D19" s="20" t="str">
        <f>D12</f>
        <v>[empty]</v>
      </c>
      <c r="E19" s="20" t="str">
        <f>E12</f>
        <v>[empty]</v>
      </c>
      <c r="F19" s="20" t="str">
        <f>F12</f>
        <v>[empty]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31" ht="21" customHeight="1">
      <c r="A20" s="41" t="s">
        <v>2</v>
      </c>
      <c r="B20" s="10"/>
      <c r="D20" s="2" t="str">
        <f t="shared" ref="D20:D25" si="1">IF($D$10=0,"[empty]",$B20*$D$11)</f>
        <v>[empty]</v>
      </c>
      <c r="E20" s="2" t="str">
        <f t="shared" ref="E20:E25" si="2">IF($E$10=0,"[empty]",$B20*$E$11)</f>
        <v>[empty]</v>
      </c>
      <c r="F20" s="2" t="str">
        <f t="shared" ref="F20:F25" si="3">IF($F$10=0,"[empty]",$B20*$F$11)</f>
        <v>[empty]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31" ht="21" customHeight="1">
      <c r="A21" s="39" t="s">
        <v>13</v>
      </c>
      <c r="B21" s="10"/>
      <c r="D21" s="2" t="str">
        <f t="shared" si="1"/>
        <v>[empty]</v>
      </c>
      <c r="E21" s="2" t="str">
        <f t="shared" si="2"/>
        <v>[empty]</v>
      </c>
      <c r="F21" s="2" t="str">
        <f t="shared" si="3"/>
        <v>[empty]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31" ht="21" customHeight="1">
      <c r="A22" s="39" t="s">
        <v>14</v>
      </c>
      <c r="B22" s="10"/>
      <c r="D22" s="2" t="str">
        <f t="shared" si="1"/>
        <v>[empty]</v>
      </c>
      <c r="E22" s="2" t="str">
        <f t="shared" si="2"/>
        <v>[empty]</v>
      </c>
      <c r="F22" s="2" t="str">
        <f t="shared" si="3"/>
        <v>[empty]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31" ht="21" customHeight="1">
      <c r="A23" s="39" t="s">
        <v>15</v>
      </c>
      <c r="B23" s="10"/>
      <c r="D23" s="2" t="str">
        <f t="shared" si="1"/>
        <v>[empty]</v>
      </c>
      <c r="E23" s="2" t="str">
        <f t="shared" si="2"/>
        <v>[empty]</v>
      </c>
      <c r="F23" s="2" t="str">
        <f t="shared" si="3"/>
        <v>[empty]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31" ht="21" customHeight="1">
      <c r="A24" s="39" t="s">
        <v>16</v>
      </c>
      <c r="B24" s="10"/>
      <c r="D24" s="2" t="str">
        <f t="shared" si="1"/>
        <v>[empty]</v>
      </c>
      <c r="E24" s="2" t="str">
        <f t="shared" si="2"/>
        <v>[empty]</v>
      </c>
      <c r="F24" s="2" t="str">
        <f t="shared" si="3"/>
        <v>[empty]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31" ht="21" customHeight="1">
      <c r="A25" s="39" t="s">
        <v>3</v>
      </c>
      <c r="B25" s="10"/>
      <c r="D25" s="2" t="str">
        <f t="shared" si="1"/>
        <v>[empty]</v>
      </c>
      <c r="E25" s="2" t="str">
        <f t="shared" si="2"/>
        <v>[empty]</v>
      </c>
      <c r="F25" s="2" t="str">
        <f t="shared" si="3"/>
        <v>[empty]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31" ht="21" customHeight="1">
      <c r="A26" s="42" t="s">
        <v>31</v>
      </c>
      <c r="B26" s="9">
        <f>SUM(B19:B25)</f>
        <v>0</v>
      </c>
      <c r="D26" s="2">
        <f>SUM(D19:D25)</f>
        <v>0</v>
      </c>
      <c r="E26" s="2">
        <f>SUM(E19:E25)</f>
        <v>0</v>
      </c>
      <c r="F26" s="2">
        <f>SUM(F19:F25)</f>
        <v>0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31" ht="21" customHeight="1">
      <c r="A27" s="41" t="s">
        <v>63</v>
      </c>
      <c r="B27" s="34">
        <f>'A-Revenue'!$B$5</f>
        <v>0</v>
      </c>
      <c r="D27" s="97">
        <f>'A-Revenue'!$D$5</f>
        <v>0</v>
      </c>
      <c r="E27" s="98">
        <f>'A-Revenue'!$E$5</f>
        <v>0</v>
      </c>
      <c r="F27" s="98">
        <f>'A-Revenue'!$F$5</f>
        <v>0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31" ht="23.25" customHeight="1">
      <c r="A28" s="46" t="s">
        <v>17</v>
      </c>
      <c r="B28" s="16" t="str">
        <f>IF(B27=0,"[empty]",B26/B27)</f>
        <v>[empty]</v>
      </c>
      <c r="D28" s="16" t="str">
        <f>IF(D27=0,"[empty]",D26/D27)</f>
        <v>[empty]</v>
      </c>
      <c r="E28" s="16" t="str">
        <f>IF(E27=0,"[empty]",E26/E27)</f>
        <v>[empty]</v>
      </c>
      <c r="F28" s="16" t="str">
        <f>IF(F27=0,"[empty]",F26/F27)</f>
        <v>[empty]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31" s="61" customFormat="1" ht="25.5" customHeight="1">
      <c r="A29" s="43"/>
      <c r="B29" s="58"/>
      <c r="C29" s="59"/>
      <c r="D29" s="58"/>
      <c r="E29" s="58"/>
      <c r="F29" s="58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 s="61" customFormat="1" ht="25.5" customHeight="1">
      <c r="A30" s="43"/>
      <c r="B30" s="58"/>
      <c r="C30" s="59"/>
      <c r="D30" s="58"/>
      <c r="E30" s="58"/>
      <c r="F30" s="58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s="61" customFormat="1" ht="25.5" customHeight="1">
      <c r="A31" s="43"/>
      <c r="B31" s="58"/>
      <c r="C31" s="59"/>
      <c r="D31" s="58"/>
      <c r="E31" s="58"/>
      <c r="F31" s="58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</row>
    <row r="32" spans="1:31" s="61" customFormat="1" ht="25.5" customHeight="1">
      <c r="A32" s="43"/>
      <c r="B32" s="58"/>
      <c r="C32" s="58"/>
      <c r="D32" s="58"/>
      <c r="E32" s="58"/>
      <c r="F32" s="58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1:31" s="61" customFormat="1" ht="25.5" customHeight="1">
      <c r="A33" s="43"/>
      <c r="B33" s="58"/>
      <c r="C33" s="58"/>
      <c r="D33" s="58"/>
      <c r="E33" s="58"/>
      <c r="F33" s="58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1:31" s="61" customFormat="1" ht="25.5" customHeight="1">
      <c r="A34" s="43"/>
      <c r="B34" s="58"/>
      <c r="C34" s="58"/>
      <c r="D34" s="58"/>
      <c r="E34" s="58"/>
      <c r="F34" s="58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1" s="61" customFormat="1" ht="25.5" customHeight="1">
      <c r="A35" s="43"/>
      <c r="B35" s="58"/>
      <c r="C35" s="58"/>
      <c r="D35" s="58"/>
      <c r="E35" s="58"/>
      <c r="F35" s="58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1:31" s="61" customFormat="1" ht="25.5" customHeight="1">
      <c r="A36" s="43"/>
      <c r="B36" s="58"/>
      <c r="C36" s="58"/>
      <c r="D36" s="58"/>
      <c r="E36" s="58"/>
      <c r="F36" s="58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 s="61" customFormat="1" ht="25.5" customHeight="1">
      <c r="A37" s="43"/>
      <c r="B37" s="58"/>
      <c r="C37" s="58"/>
      <c r="D37" s="58"/>
      <c r="E37" s="62"/>
      <c r="F37" s="58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s="61" customFormat="1" ht="25.5" customHeight="1">
      <c r="A38" s="43"/>
      <c r="B38" s="58"/>
      <c r="C38" s="58"/>
      <c r="D38" s="58"/>
      <c r="E38" s="58"/>
      <c r="F38" s="58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s="61" customFormat="1" ht="25.5" customHeight="1">
      <c r="A39" s="43"/>
      <c r="B39" s="58"/>
      <c r="C39" s="58"/>
      <c r="D39" s="58"/>
      <c r="E39" s="58"/>
      <c r="F39" s="58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1" s="61" customFormat="1" ht="25.5" customHeight="1">
      <c r="A40" s="43"/>
      <c r="B40" s="58"/>
      <c r="C40" s="58"/>
      <c r="D40" s="58"/>
      <c r="E40" s="58"/>
      <c r="F40" s="58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1:31" s="61" customFormat="1" ht="25.5" customHeight="1">
      <c r="A41" s="43"/>
      <c r="B41" s="58"/>
      <c r="C41" s="58"/>
      <c r="D41" s="58"/>
      <c r="E41" s="58"/>
      <c r="F41" s="58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1:31" s="61" customFormat="1" ht="25.5" customHeight="1">
      <c r="A42" s="43"/>
      <c r="B42" s="58"/>
      <c r="C42" s="58"/>
      <c r="D42" s="58"/>
      <c r="E42" s="58"/>
      <c r="F42" s="58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1:31" s="61" customFormat="1" ht="25.5" customHeight="1">
      <c r="A43" s="43"/>
      <c r="B43" s="58"/>
      <c r="C43" s="58"/>
      <c r="D43" s="58"/>
      <c r="E43" s="58"/>
      <c r="F43" s="58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1:31" s="61" customFormat="1" ht="25.5" customHeight="1">
      <c r="A44" s="43"/>
      <c r="B44" s="58"/>
      <c r="C44" s="58"/>
      <c r="D44" s="58"/>
      <c r="E44" s="58"/>
      <c r="F44" s="58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1:31" s="61" customFormat="1" ht="25.5" customHeight="1">
      <c r="A45" s="43"/>
      <c r="B45" s="58"/>
      <c r="C45" s="58"/>
      <c r="D45" s="58"/>
      <c r="E45" s="58"/>
      <c r="F45" s="58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1:31" s="61" customFormat="1" ht="25.5" customHeight="1">
      <c r="A46" s="43"/>
      <c r="B46" s="58"/>
      <c r="C46" s="58"/>
      <c r="D46" s="58"/>
      <c r="E46" s="58"/>
      <c r="F46" s="58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  <row r="47" spans="1:31" s="61" customFormat="1" ht="25.5" customHeight="1">
      <c r="A47" s="43"/>
      <c r="B47" s="58"/>
      <c r="C47" s="58"/>
      <c r="D47" s="58"/>
      <c r="E47" s="58"/>
      <c r="F47" s="62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</row>
    <row r="48" spans="1:31" s="61" customFormat="1" ht="25.5" customHeight="1">
      <c r="A48" s="43"/>
      <c r="B48" s="58"/>
      <c r="C48" s="58"/>
      <c r="D48" s="58"/>
      <c r="E48" s="58"/>
      <c r="F48" s="58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</row>
    <row r="49" spans="1:31" s="61" customFormat="1" ht="25.5" customHeight="1">
      <c r="A49" s="43"/>
      <c r="B49" s="58"/>
      <c r="C49" s="58"/>
      <c r="D49" s="58"/>
      <c r="E49" s="58"/>
      <c r="F49" s="58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1:31" s="61" customFormat="1" ht="25.5" customHeight="1">
      <c r="A50" s="43"/>
      <c r="B50" s="58"/>
      <c r="C50" s="58"/>
      <c r="D50" s="58"/>
      <c r="E50" s="58"/>
      <c r="F50" s="58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</row>
    <row r="51" spans="1:31" s="61" customFormat="1" ht="25.5" customHeight="1">
      <c r="A51" s="43"/>
      <c r="B51" s="58"/>
      <c r="C51" s="58"/>
      <c r="D51" s="58"/>
      <c r="E51" s="58"/>
      <c r="F51" s="58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</row>
    <row r="52" spans="1:31" s="61" customFormat="1" ht="25.5" customHeight="1">
      <c r="A52" s="43"/>
      <c r="B52" s="58"/>
      <c r="C52" s="58"/>
      <c r="D52" s="58"/>
      <c r="E52" s="58"/>
      <c r="F52" s="58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</row>
    <row r="53" spans="1:31" s="61" customFormat="1" ht="25.5" customHeight="1">
      <c r="A53" s="43"/>
      <c r="B53" s="58"/>
      <c r="C53" s="58"/>
      <c r="D53" s="58"/>
      <c r="E53" s="58"/>
      <c r="F53" s="58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</row>
    <row r="54" spans="1:31" s="61" customFormat="1" ht="25.5" customHeight="1">
      <c r="A54" s="43"/>
      <c r="B54" s="62"/>
      <c r="C54" s="58"/>
      <c r="D54" s="58"/>
      <c r="E54" s="58"/>
      <c r="F54" s="58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</row>
    <row r="55" spans="1:31" s="61" customFormat="1" ht="25.5" customHeight="1">
      <c r="A55" s="43"/>
      <c r="B55" s="58"/>
      <c r="C55" s="58"/>
      <c r="D55" s="58"/>
      <c r="E55" s="58"/>
      <c r="F55" s="58"/>
      <c r="G55" s="60"/>
      <c r="H55" s="60"/>
      <c r="I55" s="63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</row>
    <row r="56" spans="1:31" s="61" customFormat="1" ht="25.5" customHeight="1">
      <c r="A56" s="43"/>
      <c r="B56" s="58"/>
      <c r="C56" s="58"/>
      <c r="D56" s="58"/>
      <c r="E56" s="58"/>
      <c r="F56" s="58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</row>
    <row r="57" spans="1:31" s="61" customFormat="1" ht="25.5" customHeight="1">
      <c r="A57" s="43"/>
      <c r="B57" s="58"/>
      <c r="C57" s="58"/>
      <c r="D57" s="58"/>
      <c r="E57" s="58"/>
      <c r="F57" s="58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</row>
    <row r="58" spans="1:31" s="61" customFormat="1" ht="25.5" customHeight="1">
      <c r="A58" s="43"/>
      <c r="B58" s="58"/>
      <c r="C58" s="58"/>
      <c r="D58" s="58"/>
      <c r="E58" s="58"/>
      <c r="F58" s="58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</row>
    <row r="59" spans="1:31" s="61" customFormat="1" ht="25.5" customHeight="1">
      <c r="A59" s="43"/>
      <c r="B59" s="58"/>
      <c r="C59" s="58"/>
      <c r="D59" s="58"/>
      <c r="E59" s="58"/>
      <c r="F59" s="58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</row>
  </sheetData>
  <sheetProtection sheet="1" objects="1" scenarios="1"/>
  <mergeCells count="4">
    <mergeCell ref="B12:C12"/>
    <mergeCell ref="B9:C9"/>
    <mergeCell ref="B10:C10"/>
    <mergeCell ref="B11:C11"/>
  </mergeCells>
  <hyperlinks>
    <hyperlink ref="A1" location="Menu!A1" display="Back to Menu"/>
  </hyperlinks>
  <pageMargins left="0.75" right="0.75" top="1" bottom="1" header="0.5" footer="0.5"/>
  <pageSetup scale="64" fitToWidth="0" orientation="portrait" horizontalDpi="4294967292" verticalDpi="4294967292"/>
  <headerFooter>
    <oddFooter>&amp;C&amp;"Calibri,Regular"&amp;K000000Copyright 2015 Crystal Canine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E51"/>
  <sheetViews>
    <sheetView workbookViewId="0">
      <selection activeCell="D8" sqref="D8:F8"/>
    </sheetView>
  </sheetViews>
  <sheetFormatPr baseColWidth="10" defaultColWidth="12.5" defaultRowHeight="15" x14ac:dyDescent="0"/>
  <cols>
    <col min="1" max="1" width="36.83203125" style="55" customWidth="1"/>
    <col min="2" max="2" width="18.5" style="55" customWidth="1"/>
    <col min="3" max="3" width="4" style="35" customWidth="1"/>
    <col min="4" max="6" width="17.5" style="55" customWidth="1"/>
    <col min="7" max="7" width="17.5" style="35" customWidth="1"/>
    <col min="8" max="8" width="14" style="55" customWidth="1"/>
    <col min="9" max="10" width="13.1640625" style="55" bestFit="1" customWidth="1"/>
    <col min="11" max="11" width="38.5" style="55" bestFit="1" customWidth="1"/>
    <col min="12" max="17" width="12.5" style="55"/>
    <col min="18" max="18" width="13.6640625" style="55" customWidth="1"/>
    <col min="19" max="16384" width="12.5" style="55"/>
  </cols>
  <sheetData>
    <row r="1" spans="1:31" ht="20">
      <c r="A1" s="52" t="s">
        <v>0</v>
      </c>
      <c r="B1" s="53" t="s">
        <v>45</v>
      </c>
      <c r="C1" s="54"/>
      <c r="D1" s="53"/>
      <c r="E1" s="53"/>
      <c r="F1" s="53"/>
      <c r="G1" s="5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1" ht="16" thickBot="1">
      <c r="A2" s="35"/>
      <c r="B2" s="56"/>
      <c r="C2" s="56"/>
      <c r="D2" s="56"/>
      <c r="E2" s="56"/>
      <c r="F2" s="56"/>
      <c r="G2" s="56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31" ht="33" thickBot="1">
      <c r="A3" s="49"/>
      <c r="B3" s="57" t="s">
        <v>24</v>
      </c>
      <c r="D3" s="51" t="s">
        <v>53</v>
      </c>
      <c r="E3" s="51" t="s">
        <v>54</v>
      </c>
      <c r="F3" s="51" t="s">
        <v>55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31" ht="21" customHeight="1">
      <c r="A4" s="39" t="s">
        <v>26</v>
      </c>
      <c r="B4" s="10"/>
      <c r="D4" s="66"/>
      <c r="E4" s="66"/>
      <c r="F4" s="66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31" ht="21" customHeight="1">
      <c r="A5" s="41" t="s">
        <v>27</v>
      </c>
      <c r="B5" s="10"/>
      <c r="D5" s="66"/>
      <c r="E5" s="66"/>
      <c r="F5" s="66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31" ht="21" customHeight="1">
      <c r="A6" s="39" t="s">
        <v>28</v>
      </c>
      <c r="B6" s="10"/>
      <c r="D6" s="66"/>
      <c r="E6" s="66"/>
      <c r="F6" s="66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31" ht="21" customHeight="1">
      <c r="A7" s="42" t="s">
        <v>38</v>
      </c>
      <c r="B7" s="33">
        <f>SUM(B4:B6)</f>
        <v>0</v>
      </c>
      <c r="D7" s="2">
        <f>SUM(D4:D6)</f>
        <v>0</v>
      </c>
      <c r="E7" s="2">
        <f>SUM(E4:E6)</f>
        <v>0</v>
      </c>
      <c r="F7" s="2">
        <f>SUM(F4:F6)</f>
        <v>0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31" ht="21" customHeight="1">
      <c r="A8" s="41" t="s">
        <v>63</v>
      </c>
      <c r="B8" s="98">
        <f>'A-Revenue'!$B$5</f>
        <v>0</v>
      </c>
      <c r="D8" s="97">
        <f>'A-Revenue'!$D$5</f>
        <v>0</v>
      </c>
      <c r="E8" s="98">
        <f>'A-Revenue'!$E$5</f>
        <v>0</v>
      </c>
      <c r="F8" s="98">
        <f>'A-Revenue'!$F$5</f>
        <v>0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31" ht="24.75" customHeight="1">
      <c r="A9" s="46" t="s">
        <v>29</v>
      </c>
      <c r="B9" s="16" t="str">
        <f>IF(B8=0,"[empty]",B7/B8)</f>
        <v>[empty]</v>
      </c>
      <c r="D9" s="16" t="str">
        <f t="shared" ref="D9:F9" si="0">IF(D8=0,"[empty]",D7/D8)</f>
        <v>[empty]</v>
      </c>
      <c r="E9" s="16" t="str">
        <f t="shared" si="0"/>
        <v>[empty]</v>
      </c>
      <c r="F9" s="16" t="str">
        <f t="shared" si="0"/>
        <v>[empty]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31" s="61" customFormat="1" ht="25.5" customHeight="1">
      <c r="A10" s="43"/>
      <c r="B10" s="58"/>
      <c r="C10" s="59"/>
      <c r="D10" s="58"/>
      <c r="E10" s="58"/>
      <c r="F10" s="58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</row>
    <row r="11" spans="1:31" s="61" customFormat="1" ht="25.5" customHeight="1">
      <c r="A11" s="43"/>
      <c r="B11" s="58"/>
      <c r="C11" s="59"/>
      <c r="D11" s="58"/>
      <c r="E11" s="58"/>
      <c r="F11" s="58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s="61" customFormat="1" ht="25.5" customHeight="1">
      <c r="A12" s="43"/>
      <c r="B12" s="58"/>
      <c r="C12" s="59"/>
      <c r="D12" s="58"/>
      <c r="E12" s="58"/>
      <c r="F12" s="58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</row>
    <row r="13" spans="1:31" s="61" customFormat="1" ht="25.5" customHeight="1">
      <c r="A13" s="43"/>
      <c r="B13" s="58"/>
      <c r="C13" s="58"/>
      <c r="D13" s="58"/>
      <c r="E13" s="58"/>
      <c r="F13" s="58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</row>
    <row r="14" spans="1:31" s="61" customFormat="1" ht="25.5" customHeight="1">
      <c r="A14" s="43"/>
      <c r="B14" s="58"/>
      <c r="C14" s="58"/>
      <c r="D14" s="58"/>
      <c r="E14" s="58"/>
      <c r="F14" s="58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s="61" customFormat="1" ht="25.5" customHeight="1">
      <c r="A15" s="43"/>
      <c r="B15" s="58"/>
      <c r="C15" s="58"/>
      <c r="D15" s="58"/>
      <c r="E15" s="58"/>
      <c r="F15" s="58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s="61" customFormat="1" ht="25.5" customHeight="1">
      <c r="A16" s="43"/>
      <c r="B16" s="58"/>
      <c r="C16" s="58"/>
      <c r="D16" s="58"/>
      <c r="E16" s="58"/>
      <c r="F16" s="58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</row>
    <row r="17" spans="1:31" s="61" customFormat="1" ht="25.5" customHeight="1">
      <c r="A17" s="43"/>
      <c r="B17" s="58"/>
      <c r="C17" s="58"/>
      <c r="D17" s="58"/>
      <c r="E17" s="58"/>
      <c r="F17" s="58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</row>
    <row r="18" spans="1:31" s="61" customFormat="1" ht="25.5" customHeight="1">
      <c r="A18" s="43"/>
      <c r="B18" s="58"/>
      <c r="C18" s="58"/>
      <c r="D18" s="58"/>
      <c r="E18" s="62"/>
      <c r="F18" s="58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</row>
    <row r="19" spans="1:31" s="61" customFormat="1" ht="25.5" customHeight="1">
      <c r="A19" s="43"/>
      <c r="B19" s="58"/>
      <c r="C19" s="58"/>
      <c r="D19" s="58"/>
      <c r="E19" s="58"/>
      <c r="F19" s="58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</row>
    <row r="20" spans="1:31" s="61" customFormat="1" ht="25.5" customHeight="1">
      <c r="A20" s="43"/>
      <c r="B20" s="58"/>
      <c r="C20" s="58"/>
      <c r="D20" s="58"/>
      <c r="E20" s="58"/>
      <c r="F20" s="58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</row>
    <row r="21" spans="1:31" s="61" customFormat="1" ht="25.5" customHeight="1">
      <c r="A21" s="43"/>
      <c r="B21" s="58"/>
      <c r="C21" s="58"/>
      <c r="D21" s="58"/>
      <c r="E21" s="58"/>
      <c r="F21" s="58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s="61" customFormat="1" ht="25.5" customHeight="1">
      <c r="A22" s="43"/>
      <c r="B22" s="58"/>
      <c r="C22" s="58"/>
      <c r="D22" s="58"/>
      <c r="E22" s="58"/>
      <c r="F22" s="58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s="61" customFormat="1" ht="25.5" customHeight="1">
      <c r="A23" s="43"/>
      <c r="B23" s="58"/>
      <c r="C23" s="58"/>
      <c r="D23" s="58"/>
      <c r="E23" s="58"/>
      <c r="F23" s="58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</row>
    <row r="24" spans="1:31" s="61" customFormat="1" ht="25.5" customHeight="1">
      <c r="A24" s="43"/>
      <c r="B24" s="58"/>
      <c r="C24" s="58"/>
      <c r="D24" s="58"/>
      <c r="E24" s="58"/>
      <c r="F24" s="5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</row>
    <row r="25" spans="1:31" s="61" customFormat="1" ht="25.5" customHeight="1">
      <c r="A25" s="43"/>
      <c r="B25" s="58"/>
      <c r="C25" s="58"/>
      <c r="D25" s="58"/>
      <c r="E25" s="58"/>
      <c r="F25" s="58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</row>
    <row r="26" spans="1:31" s="61" customFormat="1" ht="25.5" customHeight="1">
      <c r="A26" s="43"/>
      <c r="B26" s="58"/>
      <c r="C26" s="58"/>
      <c r="D26" s="58"/>
      <c r="E26" s="58"/>
      <c r="F26" s="58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</row>
    <row r="27" spans="1:31" s="61" customFormat="1" ht="25.5" customHeight="1">
      <c r="A27" s="43"/>
      <c r="B27" s="58"/>
      <c r="C27" s="58"/>
      <c r="D27" s="58"/>
      <c r="E27" s="58"/>
      <c r="F27" s="58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</row>
    <row r="28" spans="1:31" s="61" customFormat="1" ht="25.5" customHeight="1">
      <c r="A28" s="43"/>
      <c r="B28" s="58"/>
      <c r="C28" s="58"/>
      <c r="D28" s="58"/>
      <c r="E28" s="58"/>
      <c r="F28" s="62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</row>
    <row r="29" spans="1:31" s="61" customFormat="1" ht="25.5" customHeight="1">
      <c r="A29" s="43"/>
      <c r="B29" s="58"/>
      <c r="C29" s="58"/>
      <c r="D29" s="58"/>
      <c r="E29" s="58"/>
      <c r="F29" s="58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 s="61" customFormat="1" ht="25.5" customHeight="1">
      <c r="A30" s="43"/>
      <c r="B30" s="58"/>
      <c r="C30" s="58"/>
      <c r="D30" s="58"/>
      <c r="E30" s="58"/>
      <c r="F30" s="58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s="61" customFormat="1" ht="25.5" customHeight="1">
      <c r="A31" s="43"/>
      <c r="B31" s="58"/>
      <c r="C31" s="58"/>
      <c r="D31" s="58"/>
      <c r="E31" s="58"/>
      <c r="F31" s="58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</row>
    <row r="32" spans="1:31" s="61" customFormat="1" ht="25.5" customHeight="1">
      <c r="A32" s="43"/>
      <c r="B32" s="58"/>
      <c r="C32" s="58"/>
      <c r="D32" s="58"/>
      <c r="E32" s="58"/>
      <c r="F32" s="58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1:31" s="61" customFormat="1" ht="25.5" customHeight="1">
      <c r="A33" s="43"/>
      <c r="B33" s="58"/>
      <c r="C33" s="58"/>
      <c r="D33" s="58"/>
      <c r="E33" s="58"/>
      <c r="F33" s="58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1:31" s="61" customFormat="1" ht="25.5" customHeight="1">
      <c r="A34" s="43"/>
      <c r="B34" s="58"/>
      <c r="C34" s="58"/>
      <c r="D34" s="58"/>
      <c r="E34" s="58"/>
      <c r="F34" s="58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1" s="61" customFormat="1" ht="25.5" customHeight="1">
      <c r="A35" s="43"/>
      <c r="B35" s="62"/>
      <c r="C35" s="58"/>
      <c r="D35" s="58"/>
      <c r="E35" s="58"/>
      <c r="F35" s="58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1:31" s="61" customFormat="1" ht="25.5" customHeight="1">
      <c r="A36" s="43"/>
      <c r="B36" s="58"/>
      <c r="C36" s="58"/>
      <c r="D36" s="58"/>
      <c r="E36" s="58"/>
      <c r="F36" s="58"/>
      <c r="G36" s="60"/>
      <c r="H36" s="60"/>
      <c r="I36" s="63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 s="61" customFormat="1" ht="25.5" customHeight="1">
      <c r="A37" s="43"/>
      <c r="B37" s="58"/>
      <c r="C37" s="58"/>
      <c r="D37" s="58"/>
      <c r="E37" s="58"/>
      <c r="F37" s="58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s="61" customFormat="1" ht="25.5" customHeight="1">
      <c r="A38" s="43"/>
      <c r="B38" s="58"/>
      <c r="C38" s="58"/>
      <c r="D38" s="58"/>
      <c r="E38" s="58"/>
      <c r="F38" s="58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s="61" customFormat="1" ht="25.5" customHeight="1">
      <c r="A39" s="43"/>
      <c r="B39" s="58"/>
      <c r="C39" s="58"/>
      <c r="D39" s="58"/>
      <c r="E39" s="58"/>
      <c r="F39" s="58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1" s="61" customFormat="1" ht="25.5" customHeight="1">
      <c r="A40" s="43"/>
      <c r="B40" s="58"/>
      <c r="C40" s="58"/>
      <c r="D40" s="58"/>
      <c r="E40" s="58"/>
      <c r="F40" s="58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1:31" s="61" customFormat="1" ht="25.5" customHeight="1">
      <c r="A41" s="43"/>
      <c r="B41" s="58"/>
      <c r="C41" s="58"/>
      <c r="D41" s="58"/>
      <c r="E41" s="58"/>
      <c r="F41" s="58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1:31" s="61" customFormat="1" ht="25.5" customHeight="1">
      <c r="A42" s="43"/>
      <c r="B42" s="58"/>
      <c r="C42" s="58"/>
      <c r="D42" s="58"/>
      <c r="E42" s="58"/>
      <c r="F42" s="58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1:31" s="61" customFormat="1" ht="25.5" customHeight="1">
      <c r="A43" s="43"/>
      <c r="B43" s="58"/>
      <c r="C43" s="58"/>
      <c r="D43" s="58"/>
      <c r="E43" s="58"/>
      <c r="F43" s="58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1:31" s="61" customFormat="1" ht="25.5" customHeight="1">
      <c r="A44" s="43"/>
      <c r="B44" s="58"/>
      <c r="C44" s="58"/>
      <c r="D44" s="58"/>
      <c r="E44" s="58"/>
      <c r="F44" s="58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1:31" s="61" customFormat="1" ht="25.5" customHeight="1">
      <c r="A45" s="43"/>
      <c r="B45" s="58"/>
      <c r="C45" s="58"/>
      <c r="D45" s="58"/>
      <c r="E45" s="58"/>
      <c r="F45" s="58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1:31" s="61" customFormat="1" ht="25.5" customHeight="1">
      <c r="A46" s="43"/>
      <c r="B46" s="58"/>
      <c r="C46" s="58"/>
      <c r="D46" s="58"/>
      <c r="E46" s="58"/>
      <c r="F46" s="58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  <row r="47" spans="1:31" s="61" customFormat="1" ht="25.5" customHeight="1">
      <c r="A47" s="43"/>
      <c r="B47" s="58"/>
      <c r="C47" s="58"/>
      <c r="D47" s="58"/>
      <c r="E47" s="58"/>
      <c r="F47" s="58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</row>
    <row r="48" spans="1:31" s="61" customFormat="1" ht="25.5" customHeight="1">
      <c r="A48" s="43"/>
      <c r="B48" s="58"/>
      <c r="C48" s="58"/>
      <c r="D48" s="58"/>
      <c r="E48" s="58"/>
      <c r="F48" s="58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</row>
    <row r="49" spans="1:31" s="61" customFormat="1" ht="25.5" customHeight="1">
      <c r="A49" s="43"/>
      <c r="B49" s="58"/>
      <c r="C49" s="58"/>
      <c r="D49" s="58"/>
      <c r="E49" s="58"/>
      <c r="F49" s="58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1:31" s="61" customFormat="1" ht="25.5" customHeight="1">
      <c r="A50" s="43"/>
      <c r="B50" s="58"/>
      <c r="C50" s="58"/>
      <c r="D50" s="58"/>
      <c r="E50" s="58"/>
      <c r="F50" s="58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</row>
    <row r="51" spans="1:31" s="61" customFormat="1" ht="25.5" customHeight="1">
      <c r="A51" s="43"/>
      <c r="B51" s="58"/>
      <c r="C51" s="58"/>
      <c r="D51" s="58"/>
      <c r="E51" s="58"/>
      <c r="F51" s="58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</row>
  </sheetData>
  <sheetProtection sheet="1" objects="1" scenarios="1"/>
  <hyperlinks>
    <hyperlink ref="A1" location="Menu!A1" display="Back to Menu"/>
  </hyperlinks>
  <pageMargins left="0.75" right="0.75" top="1" bottom="1" header="0.5" footer="0.5"/>
  <pageSetup scale="58" orientation="landscape" horizontalDpi="4294967292" verticalDpi="4294967292"/>
  <headerFooter>
    <oddFooter>&amp;C&amp;"Calibri,Regular"&amp;K000000Copyright 2015 Crystal Canine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>
      <pane xSplit="1" topLeftCell="B1" activePane="topRight" state="frozen"/>
      <selection activeCell="C1" sqref="C1:C1048576"/>
      <selection pane="topRight"/>
    </sheetView>
  </sheetViews>
  <sheetFormatPr baseColWidth="10" defaultColWidth="8.83203125" defaultRowHeight="14" x14ac:dyDescent="0"/>
  <cols>
    <col min="1" max="1" width="44.5" style="64" customWidth="1"/>
    <col min="2" max="2" width="17.5" style="65" customWidth="1"/>
    <col min="3" max="3" width="3.33203125" style="65" customWidth="1"/>
    <col min="4" max="6" width="17.5" style="65" customWidth="1"/>
    <col min="7" max="13" width="11.5" style="65" customWidth="1"/>
    <col min="14" max="14" width="12.6640625" style="65" customWidth="1"/>
    <col min="15" max="19" width="8.83203125" style="61"/>
    <col min="20" max="23" width="11.5" style="65" customWidth="1"/>
    <col min="24" max="24" width="12.6640625" style="65" customWidth="1"/>
    <col min="25" max="16384" width="8.83203125" style="61"/>
  </cols>
  <sheetData>
    <row r="1" spans="1:31" ht="20">
      <c r="A1" s="52" t="s">
        <v>0</v>
      </c>
      <c r="B1" s="53" t="s">
        <v>44</v>
      </c>
      <c r="C1" s="67"/>
      <c r="D1" s="67"/>
      <c r="E1" s="67"/>
      <c r="F1" s="67"/>
      <c r="G1" s="67"/>
      <c r="H1" s="58"/>
      <c r="I1" s="58"/>
      <c r="J1" s="58"/>
      <c r="K1" s="58"/>
      <c r="L1" s="58"/>
      <c r="M1" s="58"/>
      <c r="N1" s="58"/>
      <c r="O1" s="60"/>
      <c r="P1" s="60"/>
      <c r="Q1" s="60"/>
      <c r="R1" s="60"/>
      <c r="S1" s="60"/>
      <c r="T1" s="58"/>
      <c r="U1" s="58"/>
      <c r="V1" s="58"/>
      <c r="W1" s="58"/>
      <c r="X1" s="58"/>
      <c r="Y1" s="60"/>
      <c r="Z1" s="60"/>
      <c r="AA1" s="60"/>
      <c r="AB1" s="60"/>
      <c r="AC1" s="60"/>
    </row>
    <row r="2" spans="1:31" ht="15" thickBot="1">
      <c r="A2" s="4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60"/>
      <c r="P2" s="60"/>
      <c r="Q2" s="60"/>
      <c r="R2" s="60"/>
      <c r="S2" s="60"/>
      <c r="T2" s="58"/>
      <c r="U2" s="58"/>
      <c r="V2" s="58"/>
      <c r="W2" s="58"/>
      <c r="X2" s="58"/>
      <c r="Y2" s="60"/>
      <c r="Z2" s="60"/>
      <c r="AA2" s="60"/>
      <c r="AB2" s="60"/>
      <c r="AC2" s="60"/>
    </row>
    <row r="3" spans="1:31" s="55" customFormat="1" ht="30" customHeight="1" thickBot="1">
      <c r="A3" s="49" t="s">
        <v>46</v>
      </c>
      <c r="B3" s="50" t="s">
        <v>11</v>
      </c>
      <c r="C3" s="35"/>
      <c r="D3" s="51" t="s">
        <v>53</v>
      </c>
      <c r="E3" s="51" t="s">
        <v>54</v>
      </c>
      <c r="F3" s="51" t="s">
        <v>55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31" s="55" customFormat="1" ht="21" customHeight="1">
      <c r="A4" s="39" t="s">
        <v>31</v>
      </c>
      <c r="B4" s="13">
        <f>'B-Fixed Costs'!B26</f>
        <v>0</v>
      </c>
      <c r="C4" s="35"/>
      <c r="D4" s="13">
        <f>'B-Fixed Costs'!D26</f>
        <v>0</v>
      </c>
      <c r="E4" s="13">
        <f>'B-Fixed Costs'!E26</f>
        <v>0</v>
      </c>
      <c r="F4" s="13">
        <f>'B-Fixed Costs'!F26</f>
        <v>0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31" s="55" customFormat="1" ht="21" customHeight="1">
      <c r="A5" s="41" t="s">
        <v>32</v>
      </c>
      <c r="B5" s="2">
        <f>'C-Variable Costs'!B7</f>
        <v>0</v>
      </c>
      <c r="C5" s="35"/>
      <c r="D5" s="2">
        <f>'C-Variable Costs'!D7</f>
        <v>0</v>
      </c>
      <c r="E5" s="2">
        <f>'C-Variable Costs'!E7</f>
        <v>0</v>
      </c>
      <c r="F5" s="2">
        <f>'C-Variable Costs'!F7</f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31" s="55" customFormat="1" ht="21" customHeight="1">
      <c r="A6" s="42" t="s">
        <v>35</v>
      </c>
      <c r="B6" s="2">
        <f>SUM(B4:B5)</f>
        <v>0</v>
      </c>
      <c r="C6" s="35"/>
      <c r="D6" s="2">
        <f t="shared" ref="D6:F6" si="0">SUM(D4:D5)</f>
        <v>0</v>
      </c>
      <c r="E6" s="2">
        <f t="shared" si="0"/>
        <v>0</v>
      </c>
      <c r="F6" s="2">
        <f t="shared" si="0"/>
        <v>0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31" ht="21" customHeight="1" thickBot="1">
      <c r="A7" s="43"/>
      <c r="B7" s="44"/>
      <c r="C7" s="44"/>
      <c r="D7" s="44"/>
      <c r="E7" s="44"/>
      <c r="F7" s="44"/>
      <c r="G7" s="58"/>
      <c r="H7" s="58"/>
      <c r="I7" s="58"/>
      <c r="J7" s="58"/>
      <c r="K7" s="58"/>
      <c r="L7" s="58"/>
      <c r="M7" s="58"/>
      <c r="N7" s="58"/>
      <c r="O7" s="60"/>
      <c r="P7" s="60"/>
      <c r="Q7" s="60"/>
      <c r="R7" s="60"/>
      <c r="S7" s="60"/>
      <c r="T7" s="58"/>
      <c r="U7" s="58"/>
      <c r="V7" s="58"/>
      <c r="W7" s="58"/>
      <c r="X7" s="58"/>
      <c r="Y7" s="60"/>
      <c r="Z7" s="60"/>
      <c r="AA7" s="60"/>
      <c r="AB7" s="60"/>
      <c r="AC7" s="60"/>
    </row>
    <row r="8" spans="1:31" s="55" customFormat="1" ht="30" customHeight="1" thickBot="1">
      <c r="A8" s="49" t="s">
        <v>47</v>
      </c>
      <c r="B8" s="50" t="s">
        <v>11</v>
      </c>
      <c r="C8" s="35"/>
      <c r="D8" s="51" t="s">
        <v>53</v>
      </c>
      <c r="E8" s="51" t="s">
        <v>54</v>
      </c>
      <c r="F8" s="51" t="s">
        <v>55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58"/>
      <c r="U8" s="58"/>
      <c r="V8" s="58"/>
      <c r="W8" s="58"/>
      <c r="X8" s="58"/>
      <c r="Y8" s="60"/>
      <c r="Z8" s="60"/>
      <c r="AA8" s="60"/>
      <c r="AB8" s="60"/>
      <c r="AC8" s="60"/>
    </row>
    <row r="9" spans="1:31" ht="21" customHeight="1">
      <c r="A9" s="41" t="s">
        <v>36</v>
      </c>
      <c r="B9" s="2">
        <f>B6/12</f>
        <v>0</v>
      </c>
      <c r="C9" s="35"/>
      <c r="D9" s="2">
        <f t="shared" ref="D9:F9" si="1">D6/12</f>
        <v>0</v>
      </c>
      <c r="E9" s="2">
        <f t="shared" si="1"/>
        <v>0</v>
      </c>
      <c r="F9" s="2">
        <f t="shared" si="1"/>
        <v>0</v>
      </c>
      <c r="G9" s="58"/>
      <c r="H9" s="58"/>
      <c r="I9" s="58"/>
      <c r="J9" s="58"/>
      <c r="K9" s="58"/>
      <c r="L9" s="58"/>
      <c r="M9" s="58"/>
      <c r="N9" s="58"/>
      <c r="O9" s="60"/>
      <c r="P9" s="60"/>
      <c r="Q9" s="60"/>
      <c r="R9" s="60"/>
      <c r="S9" s="60"/>
      <c r="T9" s="58"/>
      <c r="U9" s="58"/>
      <c r="V9" s="58"/>
      <c r="W9" s="58"/>
      <c r="X9" s="58"/>
      <c r="Y9" s="60"/>
      <c r="Z9" s="60"/>
      <c r="AA9" s="60"/>
      <c r="AB9" s="60"/>
      <c r="AC9" s="60"/>
    </row>
    <row r="10" spans="1:31" ht="21" customHeight="1">
      <c r="A10" s="39" t="s">
        <v>33</v>
      </c>
      <c r="B10" s="19" t="str">
        <f>'A-Revenue'!B6</f>
        <v>[empty]</v>
      </c>
      <c r="C10" s="35"/>
      <c r="D10" s="19" t="str">
        <f>'A-Revenue'!D6</f>
        <v>[empty]</v>
      </c>
      <c r="E10" s="19" t="str">
        <f>'A-Revenue'!E6</f>
        <v>[empty]</v>
      </c>
      <c r="F10" s="19" t="str">
        <f>'A-Revenue'!F6</f>
        <v>[empty]</v>
      </c>
      <c r="G10" s="58"/>
      <c r="H10" s="58"/>
      <c r="I10" s="58"/>
      <c r="J10" s="58"/>
      <c r="K10" s="58"/>
      <c r="L10" s="58"/>
      <c r="M10" s="58"/>
      <c r="N10" s="58"/>
      <c r="O10" s="60"/>
      <c r="P10" s="60"/>
      <c r="Q10" s="60"/>
      <c r="R10" s="60"/>
      <c r="S10" s="60"/>
      <c r="T10" s="58"/>
      <c r="U10" s="58"/>
      <c r="V10" s="58"/>
      <c r="W10" s="58"/>
      <c r="X10" s="58"/>
      <c r="Y10" s="60"/>
      <c r="Z10" s="60"/>
      <c r="AA10" s="60"/>
      <c r="AB10" s="60"/>
      <c r="AC10" s="60"/>
    </row>
    <row r="11" spans="1:31" ht="36">
      <c r="A11" s="46" t="s">
        <v>59</v>
      </c>
      <c r="B11" s="36" t="str">
        <f>IF(B10="[empty]","[empty]",B9/B10)</f>
        <v>[empty]</v>
      </c>
      <c r="C11" s="37"/>
      <c r="D11" s="36" t="str">
        <f>IF(D10="[empty]","[empty]",D9/D10)</f>
        <v>[empty]</v>
      </c>
      <c r="E11" s="36" t="str">
        <f>IF(E10="[empty]","[empty]",E9/E10)</f>
        <v>[empty]</v>
      </c>
      <c r="F11" s="36" t="str">
        <f>IF(F10="[empty]","[empty]",F9/F10)</f>
        <v>[empty]</v>
      </c>
      <c r="G11" s="58"/>
      <c r="H11" s="58"/>
      <c r="I11" s="58"/>
      <c r="J11" s="58"/>
      <c r="K11" s="58"/>
      <c r="L11" s="58"/>
      <c r="M11" s="58"/>
      <c r="N11" s="58"/>
      <c r="O11" s="60"/>
      <c r="P11" s="60"/>
      <c r="Q11" s="60"/>
      <c r="R11" s="60"/>
      <c r="S11" s="60"/>
      <c r="T11" s="58"/>
      <c r="U11" s="58"/>
      <c r="V11" s="58"/>
      <c r="W11" s="58"/>
      <c r="X11" s="58"/>
      <c r="Y11" s="60"/>
      <c r="Z11" s="60"/>
      <c r="AA11" s="60"/>
      <c r="AB11" s="60"/>
      <c r="AC11" s="60"/>
    </row>
    <row r="12" spans="1:31" ht="21" customHeight="1" thickBot="1">
      <c r="A12" s="43"/>
      <c r="B12" s="44"/>
      <c r="C12" s="44"/>
      <c r="D12" s="44"/>
      <c r="E12" s="44"/>
      <c r="F12" s="44"/>
      <c r="G12" s="58"/>
      <c r="H12" s="58"/>
      <c r="I12" s="58"/>
      <c r="J12" s="58"/>
      <c r="K12" s="58"/>
      <c r="L12" s="58"/>
      <c r="M12" s="58"/>
      <c r="N12" s="58"/>
      <c r="O12" s="60"/>
      <c r="P12" s="60"/>
      <c r="Q12" s="60"/>
      <c r="R12" s="60"/>
      <c r="S12" s="60"/>
      <c r="T12" s="58"/>
      <c r="U12" s="58"/>
      <c r="V12" s="58"/>
      <c r="W12" s="58"/>
      <c r="X12" s="58"/>
      <c r="Y12" s="60"/>
      <c r="Z12" s="60"/>
      <c r="AA12" s="60"/>
      <c r="AB12" s="60"/>
      <c r="AC12" s="60"/>
    </row>
    <row r="13" spans="1:31" s="55" customFormat="1" ht="30" customHeight="1" thickBot="1">
      <c r="A13" s="49" t="s">
        <v>58</v>
      </c>
      <c r="B13" s="50" t="s">
        <v>11</v>
      </c>
      <c r="C13" s="35"/>
      <c r="D13" s="51" t="s">
        <v>53</v>
      </c>
      <c r="E13" s="51" t="s">
        <v>54</v>
      </c>
      <c r="F13" s="51" t="s">
        <v>55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58"/>
      <c r="U13" s="58"/>
      <c r="V13" s="58"/>
      <c r="W13" s="58"/>
      <c r="X13" s="58"/>
      <c r="Y13" s="60"/>
      <c r="Z13" s="60"/>
      <c r="AA13" s="60"/>
      <c r="AB13" s="60"/>
      <c r="AC13" s="60"/>
    </row>
    <row r="14" spans="1:31" ht="21" customHeight="1">
      <c r="A14" s="39" t="s">
        <v>60</v>
      </c>
      <c r="B14" s="24">
        <f>'A-Revenue'!B5/12</f>
        <v>0</v>
      </c>
      <c r="C14" s="35"/>
      <c r="D14" s="24">
        <f>'A-Revenue'!D5/12</f>
        <v>0</v>
      </c>
      <c r="E14" s="24">
        <f>'A-Revenue'!E5/12</f>
        <v>0</v>
      </c>
      <c r="F14" s="24">
        <f>'A-Revenue'!F5/12</f>
        <v>0</v>
      </c>
      <c r="G14" s="58"/>
      <c r="H14" s="58"/>
      <c r="I14" s="58"/>
      <c r="J14" s="58"/>
      <c r="K14" s="58"/>
      <c r="L14" s="58"/>
      <c r="M14" s="58"/>
      <c r="N14" s="58"/>
      <c r="O14" s="60"/>
      <c r="P14" s="60"/>
      <c r="Q14" s="60"/>
      <c r="R14" s="60"/>
      <c r="S14" s="60"/>
      <c r="T14" s="58"/>
      <c r="U14" s="58"/>
      <c r="V14" s="58"/>
      <c r="W14" s="58"/>
      <c r="X14" s="58"/>
      <c r="Y14" s="60"/>
      <c r="Z14" s="60"/>
      <c r="AA14" s="60"/>
      <c r="AB14" s="60"/>
      <c r="AC14" s="60"/>
    </row>
    <row r="15" spans="1:31" ht="30" customHeight="1">
      <c r="A15" s="46" t="s">
        <v>61</v>
      </c>
      <c r="B15" s="38" t="str">
        <f>IF(B11="[empty]","[empty]",B14-B11)</f>
        <v>[empty]</v>
      </c>
      <c r="C15" s="37"/>
      <c r="D15" s="38" t="str">
        <f>IF(D11="[empty]","[empty]",D14-D11)</f>
        <v>[empty]</v>
      </c>
      <c r="E15" s="38" t="str">
        <f>IF(E11="[empty]","[empty]",E14-E11)</f>
        <v>[empty]</v>
      </c>
      <c r="F15" s="38" t="str">
        <f>IF(F11="[empty]","[empty]",F14-F11)</f>
        <v>[empty]</v>
      </c>
      <c r="G15" s="58"/>
      <c r="H15" s="58"/>
      <c r="I15" s="58"/>
      <c r="J15" s="58"/>
      <c r="K15" s="58"/>
      <c r="L15" s="58"/>
      <c r="M15" s="58"/>
      <c r="N15" s="58"/>
      <c r="O15" s="60"/>
      <c r="P15" s="60"/>
      <c r="Q15" s="60"/>
      <c r="R15" s="60"/>
      <c r="S15" s="60"/>
      <c r="T15" s="58"/>
      <c r="U15" s="58"/>
      <c r="V15" s="58"/>
      <c r="W15" s="58"/>
      <c r="X15" s="58"/>
      <c r="Y15" s="60"/>
      <c r="Z15" s="60"/>
      <c r="AA15" s="60"/>
      <c r="AB15" s="60"/>
      <c r="AC15" s="60"/>
    </row>
    <row r="16" spans="1:31" ht="25.5" customHeight="1">
      <c r="A16" s="43"/>
      <c r="B16" s="58"/>
      <c r="C16" s="59"/>
      <c r="D16" s="58"/>
      <c r="E16" s="58"/>
      <c r="F16" s="58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</row>
    <row r="17" spans="1:31" ht="25.5" customHeight="1">
      <c r="A17" s="43"/>
      <c r="B17" s="58"/>
      <c r="C17" s="59"/>
      <c r="D17" s="58"/>
      <c r="E17" s="58"/>
      <c r="F17" s="58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</row>
    <row r="18" spans="1:31" ht="25.5" customHeight="1">
      <c r="A18" s="43"/>
      <c r="B18" s="58"/>
      <c r="C18" s="59"/>
      <c r="D18" s="58"/>
      <c r="E18" s="58"/>
      <c r="F18" s="58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</row>
    <row r="19" spans="1:31" ht="25.5" customHeight="1">
      <c r="A19" s="43"/>
      <c r="B19" s="58"/>
      <c r="C19" s="58"/>
      <c r="D19" s="58"/>
      <c r="E19" s="58"/>
      <c r="F19" s="58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</row>
    <row r="20" spans="1:31" ht="25.5" customHeight="1">
      <c r="A20" s="43"/>
      <c r="B20" s="58"/>
      <c r="C20" s="58"/>
      <c r="D20" s="58"/>
      <c r="E20" s="58"/>
      <c r="F20" s="58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</row>
    <row r="21" spans="1:31" ht="25.5" customHeight="1">
      <c r="A21" s="43"/>
      <c r="B21" s="58"/>
      <c r="C21" s="58"/>
      <c r="D21" s="58"/>
      <c r="E21" s="58"/>
      <c r="F21" s="58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5.5" customHeight="1">
      <c r="A22" s="43"/>
      <c r="B22" s="58"/>
      <c r="C22" s="58"/>
      <c r="D22" s="58"/>
      <c r="E22" s="58"/>
      <c r="F22" s="58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25.5" customHeight="1">
      <c r="A23" s="43"/>
      <c r="B23" s="58"/>
      <c r="C23" s="58"/>
      <c r="D23" s="58"/>
      <c r="E23" s="58"/>
      <c r="F23" s="58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</row>
    <row r="24" spans="1:31" ht="25.5" customHeight="1">
      <c r="A24" s="43"/>
      <c r="B24" s="58"/>
      <c r="C24" s="58"/>
      <c r="D24" s="58"/>
      <c r="E24" s="62"/>
      <c r="F24" s="5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</row>
    <row r="25" spans="1:31" ht="25.5" customHeight="1">
      <c r="A25" s="43"/>
      <c r="B25" s="58"/>
      <c r="C25" s="58"/>
      <c r="D25" s="58"/>
      <c r="E25" s="58"/>
      <c r="F25" s="58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</row>
    <row r="26" spans="1:31" ht="25.5" customHeight="1">
      <c r="A26" s="43"/>
      <c r="B26" s="58"/>
      <c r="C26" s="58"/>
      <c r="D26" s="58"/>
      <c r="E26" s="58"/>
      <c r="F26" s="58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</row>
    <row r="27" spans="1:31" ht="25.5" customHeight="1">
      <c r="A27" s="43"/>
      <c r="B27" s="58"/>
      <c r="C27" s="58"/>
      <c r="D27" s="58"/>
      <c r="E27" s="58"/>
      <c r="F27" s="58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</row>
    <row r="28" spans="1:31" ht="25.5" customHeight="1">
      <c r="A28" s="43"/>
      <c r="B28" s="58"/>
      <c r="C28" s="58"/>
      <c r="D28" s="58"/>
      <c r="E28" s="58"/>
      <c r="F28" s="58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</row>
    <row r="29" spans="1:31" ht="25.5" customHeight="1">
      <c r="A29" s="43"/>
      <c r="B29" s="58"/>
      <c r="C29" s="58"/>
      <c r="D29" s="58"/>
      <c r="E29" s="58"/>
      <c r="F29" s="58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</row>
    <row r="30" spans="1:31" ht="25.5" customHeight="1">
      <c r="A30" s="43"/>
      <c r="B30" s="58"/>
      <c r="C30" s="58"/>
      <c r="D30" s="58"/>
      <c r="E30" s="58"/>
      <c r="F30" s="58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ht="25.5" customHeight="1">
      <c r="A31" s="43"/>
      <c r="B31" s="58"/>
      <c r="C31" s="58"/>
      <c r="D31" s="58"/>
      <c r="E31" s="58"/>
      <c r="F31" s="58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</row>
    <row r="32" spans="1:31" ht="25.5" customHeight="1">
      <c r="A32" s="43"/>
      <c r="B32" s="58"/>
      <c r="C32" s="58"/>
      <c r="D32" s="58"/>
      <c r="E32" s="58"/>
      <c r="F32" s="58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</row>
    <row r="33" spans="1:31" ht="25.5" customHeight="1">
      <c r="A33" s="43"/>
      <c r="B33" s="58"/>
      <c r="C33" s="58"/>
      <c r="D33" s="58"/>
      <c r="E33" s="58"/>
      <c r="F33" s="58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</row>
    <row r="34" spans="1:31" ht="25.5" customHeight="1">
      <c r="A34" s="43"/>
      <c r="B34" s="58"/>
      <c r="C34" s="58"/>
      <c r="D34" s="58"/>
      <c r="E34" s="58"/>
      <c r="F34" s="62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</row>
    <row r="35" spans="1:31" ht="25.5" customHeight="1">
      <c r="A35" s="43"/>
      <c r="B35" s="58"/>
      <c r="C35" s="58"/>
      <c r="D35" s="58"/>
      <c r="E35" s="58"/>
      <c r="F35" s="58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</row>
    <row r="36" spans="1:31" ht="25.5" customHeight="1">
      <c r="A36" s="43"/>
      <c r="B36" s="58"/>
      <c r="C36" s="58"/>
      <c r="D36" s="58"/>
      <c r="E36" s="58"/>
      <c r="F36" s="58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</row>
    <row r="37" spans="1:31" ht="25.5" customHeight="1">
      <c r="A37" s="43"/>
      <c r="B37" s="58"/>
      <c r="C37" s="58"/>
      <c r="D37" s="58"/>
      <c r="E37" s="58"/>
      <c r="F37" s="58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</row>
    <row r="38" spans="1:31" ht="25.5" customHeight="1">
      <c r="A38" s="43"/>
      <c r="B38" s="58"/>
      <c r="C38" s="58"/>
      <c r="D38" s="58"/>
      <c r="E38" s="58"/>
      <c r="F38" s="58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</row>
    <row r="39" spans="1:31" ht="25.5" customHeight="1">
      <c r="A39" s="43"/>
      <c r="B39" s="58"/>
      <c r="C39" s="58"/>
      <c r="D39" s="58"/>
      <c r="E39" s="58"/>
      <c r="F39" s="58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</row>
    <row r="40" spans="1:31" ht="25.5" customHeight="1">
      <c r="A40" s="43"/>
      <c r="B40" s="58"/>
      <c r="C40" s="58"/>
      <c r="D40" s="58"/>
      <c r="E40" s="58"/>
      <c r="F40" s="58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</row>
    <row r="41" spans="1:31" ht="25.5" customHeight="1">
      <c r="A41" s="43"/>
      <c r="B41" s="62"/>
      <c r="C41" s="58"/>
      <c r="D41" s="58"/>
      <c r="E41" s="58"/>
      <c r="F41" s="58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</row>
    <row r="42" spans="1:31" ht="25.5" customHeight="1">
      <c r="A42" s="43"/>
      <c r="B42" s="58"/>
      <c r="C42" s="58"/>
      <c r="D42" s="58"/>
      <c r="E42" s="58"/>
      <c r="F42" s="58"/>
      <c r="G42" s="60"/>
      <c r="H42" s="60"/>
      <c r="I42" s="63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</row>
    <row r="43" spans="1:31" ht="25.5" customHeight="1">
      <c r="A43" s="43"/>
      <c r="B43" s="58"/>
      <c r="C43" s="58"/>
      <c r="D43" s="58"/>
      <c r="E43" s="58"/>
      <c r="F43" s="58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</row>
    <row r="44" spans="1:31" ht="25.5" customHeight="1">
      <c r="A44" s="43"/>
      <c r="B44" s="58"/>
      <c r="C44" s="58"/>
      <c r="D44" s="58"/>
      <c r="E44" s="58"/>
      <c r="F44" s="58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</row>
    <row r="45" spans="1:31" ht="25.5" customHeight="1">
      <c r="A45" s="43"/>
      <c r="B45" s="58"/>
      <c r="C45" s="58"/>
      <c r="D45" s="58"/>
      <c r="E45" s="58"/>
      <c r="F45" s="58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</row>
    <row r="46" spans="1:31" ht="25.5" customHeight="1">
      <c r="A46" s="43"/>
      <c r="B46" s="58"/>
      <c r="C46" s="58"/>
      <c r="D46" s="58"/>
      <c r="E46" s="58"/>
      <c r="F46" s="58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</row>
  </sheetData>
  <sheetProtection sheet="1" objects="1" scenarios="1"/>
  <hyperlinks>
    <hyperlink ref="A1" location="Menu!A1" display="Back to Menu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workbookViewId="0">
      <pane xSplit="1" topLeftCell="B1" activePane="topRight" state="frozen"/>
      <selection activeCell="C1" sqref="C1:C1048576"/>
      <selection pane="topRight" activeCell="H5" sqref="H5"/>
    </sheetView>
  </sheetViews>
  <sheetFormatPr baseColWidth="10" defaultColWidth="8.83203125" defaultRowHeight="14" x14ac:dyDescent="0"/>
  <cols>
    <col min="1" max="1" width="36.83203125" style="64" customWidth="1"/>
    <col min="2" max="2" width="17.5" style="65" customWidth="1"/>
    <col min="3" max="3" width="3.33203125" style="65" customWidth="1"/>
    <col min="4" max="6" width="17.5" style="65" customWidth="1"/>
    <col min="7" max="13" width="11.5" style="65" customWidth="1"/>
    <col min="14" max="14" width="12.6640625" style="65" customWidth="1"/>
    <col min="15" max="19" width="8.83203125" style="61"/>
    <col min="20" max="23" width="11.5" style="65" customWidth="1"/>
    <col min="24" max="24" width="12.6640625" style="65" customWidth="1"/>
    <col min="25" max="16384" width="8.83203125" style="61"/>
  </cols>
  <sheetData>
    <row r="1" spans="1:29" ht="20">
      <c r="A1" s="52" t="s">
        <v>0</v>
      </c>
      <c r="B1" s="53" t="s">
        <v>64</v>
      </c>
      <c r="C1" s="67"/>
      <c r="D1" s="67"/>
      <c r="E1" s="67"/>
      <c r="F1" s="67"/>
      <c r="G1" s="67"/>
      <c r="H1" s="58"/>
      <c r="I1" s="58"/>
      <c r="J1" s="58"/>
      <c r="K1" s="58"/>
      <c r="L1" s="58"/>
      <c r="M1" s="58"/>
      <c r="N1" s="58"/>
      <c r="O1" s="60"/>
      <c r="P1" s="60"/>
      <c r="Q1" s="60"/>
      <c r="R1" s="60"/>
      <c r="S1" s="60"/>
      <c r="T1" s="58"/>
      <c r="U1" s="58"/>
      <c r="V1" s="58"/>
      <c r="W1" s="58"/>
      <c r="X1" s="58"/>
      <c r="Y1" s="60"/>
      <c r="Z1" s="60"/>
      <c r="AA1" s="60"/>
      <c r="AB1" s="60"/>
      <c r="AC1" s="60"/>
    </row>
    <row r="2" spans="1:29" ht="15" thickBot="1">
      <c r="A2" s="4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60"/>
      <c r="P2" s="60"/>
      <c r="Q2" s="60"/>
      <c r="R2" s="60"/>
      <c r="S2" s="60"/>
      <c r="T2" s="58"/>
      <c r="U2" s="58"/>
      <c r="V2" s="58"/>
      <c r="W2" s="58"/>
      <c r="X2" s="58"/>
      <c r="Y2" s="60"/>
      <c r="Z2" s="60"/>
      <c r="AA2" s="60"/>
      <c r="AB2" s="60"/>
      <c r="AC2" s="60"/>
    </row>
    <row r="3" spans="1:29" s="55" customFormat="1" ht="30" customHeight="1" thickBot="1">
      <c r="A3" s="49"/>
      <c r="B3" s="50" t="s">
        <v>11</v>
      </c>
      <c r="C3" s="35"/>
      <c r="D3" s="51" t="s">
        <v>53</v>
      </c>
      <c r="E3" s="51" t="s">
        <v>54</v>
      </c>
      <c r="F3" s="51" t="s">
        <v>55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29" s="55" customFormat="1" ht="21" customHeight="1">
      <c r="A4" s="39" t="s">
        <v>17</v>
      </c>
      <c r="B4" s="28" t="str">
        <f>'B-Fixed Costs'!B28</f>
        <v>[empty]</v>
      </c>
      <c r="C4" s="40"/>
      <c r="D4" s="28" t="str">
        <f>'B-Fixed Costs'!D28</f>
        <v>[empty]</v>
      </c>
      <c r="E4" s="28" t="str">
        <f>'B-Fixed Costs'!E28</f>
        <v>[empty]</v>
      </c>
      <c r="F4" s="28" t="str">
        <f>'B-Fixed Costs'!F28</f>
        <v>[empty]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s="55" customFormat="1" ht="21" customHeight="1">
      <c r="A5" s="41" t="s">
        <v>29</v>
      </c>
      <c r="B5" s="19" t="str">
        <f>'C-Variable Costs'!B9</f>
        <v>[empty]</v>
      </c>
      <c r="C5" s="40"/>
      <c r="D5" s="19" t="str">
        <f>'C-Variable Costs'!D9</f>
        <v>[empty]</v>
      </c>
      <c r="E5" s="19" t="str">
        <f>'C-Variable Costs'!E9</f>
        <v>[empty]</v>
      </c>
      <c r="F5" s="19" t="str">
        <f>'C-Variable Costs'!F9</f>
        <v>[empty]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29" s="55" customFormat="1" ht="21" customHeight="1">
      <c r="A6" s="42" t="s">
        <v>37</v>
      </c>
      <c r="B6" s="19">
        <f>SUM(B4:B5)</f>
        <v>0</v>
      </c>
      <c r="C6" s="40"/>
      <c r="D6" s="19">
        <f>SUM(D4:D5)</f>
        <v>0</v>
      </c>
      <c r="E6" s="19">
        <f>SUM(E4:E5)</f>
        <v>0</v>
      </c>
      <c r="F6" s="19">
        <f>SUM(F4:F5)</f>
        <v>0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29" ht="21" customHeight="1">
      <c r="A7" s="43"/>
      <c r="B7" s="44"/>
      <c r="C7" s="44"/>
      <c r="D7" s="44"/>
      <c r="E7" s="44"/>
      <c r="F7" s="44"/>
      <c r="G7" s="58"/>
      <c r="H7" s="58"/>
      <c r="I7" s="58"/>
      <c r="J7" s="58"/>
      <c r="K7" s="58"/>
      <c r="L7" s="58"/>
      <c r="M7" s="58"/>
      <c r="N7" s="58"/>
      <c r="O7" s="60"/>
      <c r="P7" s="60"/>
      <c r="Q7" s="60"/>
      <c r="R7" s="60"/>
      <c r="S7" s="60"/>
      <c r="T7" s="58"/>
      <c r="U7" s="58"/>
      <c r="V7" s="58"/>
      <c r="W7" s="58"/>
      <c r="X7" s="58"/>
      <c r="Y7" s="60"/>
      <c r="Z7" s="60"/>
      <c r="AA7" s="60"/>
      <c r="AB7" s="60"/>
      <c r="AC7" s="60"/>
    </row>
    <row r="8" spans="1:29" ht="21" customHeight="1">
      <c r="A8" s="39" t="s">
        <v>8</v>
      </c>
      <c r="B8" s="19" t="str">
        <f>'A-Revenue'!B6</f>
        <v>[empty]</v>
      </c>
      <c r="C8" s="45"/>
      <c r="D8" s="19" t="str">
        <f>'A-Revenue'!D6</f>
        <v>[empty]</v>
      </c>
      <c r="E8" s="19" t="str">
        <f>'A-Revenue'!E6</f>
        <v>[empty]</v>
      </c>
      <c r="F8" s="19" t="str">
        <f>'A-Revenue'!F6</f>
        <v>[empty]</v>
      </c>
      <c r="G8" s="58"/>
      <c r="H8" s="58"/>
      <c r="I8" s="58"/>
      <c r="J8" s="58"/>
      <c r="K8" s="58"/>
      <c r="L8" s="58"/>
      <c r="M8" s="58"/>
      <c r="N8" s="58"/>
      <c r="O8" s="60"/>
      <c r="P8" s="60"/>
      <c r="Q8" s="60"/>
      <c r="R8" s="60"/>
      <c r="S8" s="60"/>
      <c r="T8" s="58"/>
      <c r="U8" s="58"/>
      <c r="V8" s="58"/>
      <c r="W8" s="58"/>
      <c r="X8" s="58"/>
      <c r="Y8" s="60"/>
      <c r="Z8" s="60"/>
      <c r="AA8" s="60"/>
      <c r="AB8" s="60"/>
      <c r="AC8" s="60"/>
    </row>
    <row r="9" spans="1:29" ht="28.5" customHeight="1">
      <c r="A9" s="46" t="s">
        <v>62</v>
      </c>
      <c r="B9" s="31" t="str">
        <f>IF('A-Revenue'!B6="[empty]","[empty]",B8-B6)</f>
        <v>[empty]</v>
      </c>
      <c r="C9" s="47"/>
      <c r="D9" s="31" t="str">
        <f>IF('A-Revenue'!D6="[empty]","[empty]",D8-D6)</f>
        <v>[empty]</v>
      </c>
      <c r="E9" s="31" t="str">
        <f>IF('A-Revenue'!E6="[empty]","[empty]",E8-E6)</f>
        <v>[empty]</v>
      </c>
      <c r="F9" s="31" t="str">
        <f>IF('A-Revenue'!F6="[empty]","[empty]",F8-F6)</f>
        <v>[empty]</v>
      </c>
      <c r="G9" s="58"/>
      <c r="H9" s="58"/>
      <c r="I9" s="58"/>
      <c r="J9" s="58"/>
      <c r="K9" s="58"/>
      <c r="L9" s="58"/>
      <c r="M9" s="58"/>
      <c r="N9" s="58"/>
      <c r="O9" s="60"/>
      <c r="P9" s="60"/>
      <c r="Q9" s="60"/>
      <c r="R9" s="60"/>
      <c r="S9" s="60"/>
      <c r="T9" s="58"/>
      <c r="U9" s="58"/>
      <c r="V9" s="58"/>
      <c r="W9" s="58"/>
      <c r="X9" s="58"/>
      <c r="Y9" s="60"/>
      <c r="Z9" s="60"/>
      <c r="AA9" s="60"/>
      <c r="AB9" s="60"/>
      <c r="AC9" s="60"/>
    </row>
    <row r="10" spans="1:29" ht="21" customHeight="1">
      <c r="A10" s="43"/>
      <c r="B10" s="44"/>
      <c r="C10" s="44"/>
      <c r="D10" s="44"/>
      <c r="E10" s="44"/>
      <c r="F10" s="44"/>
      <c r="G10" s="58"/>
      <c r="H10" s="58"/>
      <c r="I10" s="58"/>
      <c r="J10" s="58"/>
      <c r="K10" s="58"/>
      <c r="L10" s="58"/>
      <c r="M10" s="58"/>
      <c r="N10" s="58"/>
      <c r="O10" s="60"/>
      <c r="P10" s="60"/>
      <c r="Q10" s="60"/>
      <c r="R10" s="60"/>
      <c r="S10" s="60"/>
      <c r="T10" s="58"/>
      <c r="U10" s="58"/>
      <c r="V10" s="58"/>
      <c r="W10" s="58"/>
      <c r="X10" s="58"/>
      <c r="Y10" s="60"/>
      <c r="Z10" s="60"/>
      <c r="AA10" s="60"/>
      <c r="AB10" s="60"/>
      <c r="AC10" s="60"/>
    </row>
    <row r="11" spans="1:29" ht="27" customHeight="1">
      <c r="A11" s="41" t="s">
        <v>63</v>
      </c>
      <c r="B11" s="29">
        <f>'A-Revenue'!$B$5</f>
        <v>0</v>
      </c>
      <c r="C11" s="45"/>
      <c r="D11" s="99">
        <f>'A-Revenue'!$D$5</f>
        <v>0</v>
      </c>
      <c r="E11" s="99">
        <f>'A-Revenue'!$E$5</f>
        <v>0</v>
      </c>
      <c r="F11" s="99">
        <f>'A-Revenue'!$F$5</f>
        <v>0</v>
      </c>
      <c r="G11" s="58"/>
      <c r="H11" s="58"/>
      <c r="I11" s="58"/>
      <c r="J11" s="58"/>
      <c r="K11" s="58"/>
      <c r="L11" s="58"/>
      <c r="M11" s="58"/>
      <c r="N11" s="58"/>
      <c r="O11" s="60"/>
      <c r="P11" s="60"/>
      <c r="Q11" s="60"/>
      <c r="R11" s="60"/>
      <c r="S11" s="60"/>
      <c r="T11" s="58"/>
      <c r="U11" s="58"/>
      <c r="V11" s="58"/>
      <c r="W11" s="58"/>
      <c r="X11" s="58"/>
      <c r="Y11" s="60"/>
      <c r="Z11" s="60"/>
      <c r="AA11" s="60"/>
      <c r="AB11" s="60"/>
      <c r="AC11" s="60"/>
    </row>
    <row r="12" spans="1:29" ht="27" customHeight="1">
      <c r="A12" s="46" t="s">
        <v>66</v>
      </c>
      <c r="B12" s="30" t="str">
        <f>IF('A-Revenue'!B5=0,"[empty]",B11*B9)</f>
        <v>[empty]</v>
      </c>
      <c r="C12" s="48"/>
      <c r="D12" s="30" t="str">
        <f>IF('A-Revenue'!D5=0,"[empty]",D11*D9)</f>
        <v>[empty]</v>
      </c>
      <c r="E12" s="30" t="str">
        <f>IF('A-Revenue'!E5=0,"[empty]",E11*E9)</f>
        <v>[empty]</v>
      </c>
      <c r="F12" s="30" t="str">
        <f>IF('A-Revenue'!F5=0,"[empty]",F11*F9)</f>
        <v>[empty]</v>
      </c>
      <c r="G12" s="58"/>
      <c r="H12" s="58"/>
      <c r="I12" s="58"/>
      <c r="J12" s="58"/>
      <c r="K12" s="58"/>
      <c r="L12" s="58"/>
      <c r="M12" s="58"/>
      <c r="N12" s="58"/>
      <c r="O12" s="60"/>
      <c r="P12" s="60"/>
      <c r="Q12" s="60"/>
      <c r="R12" s="60"/>
      <c r="S12" s="60"/>
      <c r="T12" s="58"/>
      <c r="U12" s="58"/>
      <c r="V12" s="58"/>
      <c r="W12" s="58"/>
      <c r="X12" s="58"/>
      <c r="Y12" s="60"/>
      <c r="Z12" s="60"/>
      <c r="AA12" s="60"/>
      <c r="AB12" s="60"/>
      <c r="AC12" s="60"/>
    </row>
    <row r="13" spans="1:29" ht="25.5" customHeight="1">
      <c r="A13" s="43"/>
      <c r="B13" s="43"/>
      <c r="C13" s="43"/>
      <c r="D13" s="43"/>
      <c r="E13" s="43"/>
      <c r="F13" s="43"/>
      <c r="G13" s="58"/>
      <c r="H13" s="58"/>
      <c r="I13" s="58"/>
      <c r="J13" s="58"/>
      <c r="K13" s="58"/>
      <c r="L13" s="58"/>
      <c r="M13" s="58"/>
      <c r="N13" s="58"/>
      <c r="O13" s="60"/>
      <c r="P13" s="60"/>
      <c r="Q13" s="60"/>
      <c r="R13" s="60"/>
      <c r="S13" s="60"/>
      <c r="T13" s="58"/>
      <c r="U13" s="58"/>
      <c r="V13" s="58"/>
      <c r="W13" s="58"/>
      <c r="X13" s="58"/>
      <c r="Y13" s="60"/>
      <c r="Z13" s="60"/>
      <c r="AA13" s="60"/>
      <c r="AB13" s="60"/>
      <c r="AC13" s="60"/>
    </row>
    <row r="14" spans="1:29" ht="25.5" customHeight="1">
      <c r="A14" s="43"/>
      <c r="B14" s="78"/>
      <c r="C14" s="35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60"/>
      <c r="P14" s="60"/>
      <c r="Q14" s="60"/>
      <c r="R14" s="60"/>
      <c r="S14" s="60"/>
      <c r="T14" s="58"/>
      <c r="U14" s="58"/>
      <c r="V14" s="58"/>
      <c r="W14" s="58"/>
      <c r="X14" s="58"/>
      <c r="Y14" s="60"/>
      <c r="Z14" s="60"/>
      <c r="AA14" s="60"/>
      <c r="AB14" s="60"/>
      <c r="AC14" s="60"/>
    </row>
    <row r="15" spans="1:29" ht="25.5" customHeight="1">
      <c r="A15" s="43"/>
      <c r="B15" s="7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60"/>
      <c r="P15" s="60"/>
      <c r="Q15" s="60"/>
      <c r="R15" s="60"/>
      <c r="S15" s="60"/>
      <c r="T15" s="58"/>
      <c r="U15" s="58"/>
      <c r="V15" s="58"/>
      <c r="W15" s="58"/>
      <c r="X15" s="58"/>
      <c r="Y15" s="60"/>
      <c r="Z15" s="60"/>
      <c r="AA15" s="60"/>
      <c r="AB15" s="60"/>
      <c r="AC15" s="60"/>
    </row>
    <row r="16" spans="1:29" ht="25.5" customHeight="1">
      <c r="A16" s="43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60"/>
      <c r="P16" s="60"/>
      <c r="Q16" s="60"/>
      <c r="R16" s="60"/>
      <c r="S16" s="60"/>
      <c r="T16" s="58"/>
      <c r="U16" s="58"/>
      <c r="V16" s="58"/>
      <c r="W16" s="58"/>
      <c r="X16" s="58"/>
      <c r="Y16" s="60"/>
      <c r="Z16" s="60"/>
      <c r="AA16" s="60"/>
      <c r="AB16" s="60"/>
      <c r="AC16" s="60"/>
    </row>
    <row r="17" spans="1:29" ht="25.5" customHeight="1">
      <c r="A17" s="43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60"/>
      <c r="P17" s="60"/>
      <c r="Q17" s="60"/>
      <c r="R17" s="60"/>
      <c r="S17" s="60"/>
      <c r="T17" s="58"/>
      <c r="U17" s="58"/>
      <c r="V17" s="58"/>
      <c r="W17" s="58"/>
      <c r="X17" s="58"/>
      <c r="Y17" s="60"/>
      <c r="Z17" s="60"/>
      <c r="AA17" s="60"/>
      <c r="AB17" s="60"/>
      <c r="AC17" s="60"/>
    </row>
    <row r="18" spans="1:29" ht="25.5" customHeight="1">
      <c r="A18" s="43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60"/>
      <c r="P18" s="60"/>
      <c r="Q18" s="60"/>
      <c r="R18" s="60"/>
      <c r="S18" s="60"/>
      <c r="T18" s="58"/>
      <c r="U18" s="58"/>
      <c r="V18" s="58"/>
      <c r="W18" s="58"/>
      <c r="X18" s="58"/>
      <c r="Y18" s="60"/>
      <c r="Z18" s="60"/>
      <c r="AA18" s="60"/>
      <c r="AB18" s="60"/>
      <c r="AC18" s="60"/>
    </row>
    <row r="19" spans="1:29" ht="25.5" customHeight="1">
      <c r="A19" s="43"/>
      <c r="B19" s="58"/>
      <c r="C19" s="58"/>
      <c r="D19" s="7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60"/>
      <c r="P19" s="60"/>
      <c r="Q19" s="60"/>
      <c r="R19" s="60"/>
      <c r="S19" s="60"/>
      <c r="T19" s="58"/>
      <c r="U19" s="58"/>
      <c r="V19" s="58"/>
      <c r="W19" s="58"/>
      <c r="X19" s="58"/>
      <c r="Y19" s="60"/>
      <c r="Z19" s="60"/>
      <c r="AA19" s="60"/>
      <c r="AB19" s="60"/>
      <c r="AC19" s="60"/>
    </row>
    <row r="20" spans="1:29" ht="25.5" customHeight="1">
      <c r="A20" s="43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60"/>
      <c r="P20" s="60"/>
      <c r="Q20" s="60"/>
      <c r="R20" s="60"/>
      <c r="S20" s="60"/>
      <c r="T20" s="58"/>
      <c r="U20" s="58"/>
      <c r="V20" s="58"/>
      <c r="W20" s="58"/>
      <c r="X20" s="58"/>
      <c r="Y20" s="60"/>
      <c r="Z20" s="60"/>
      <c r="AA20" s="60"/>
      <c r="AB20" s="60"/>
      <c r="AC20" s="60"/>
    </row>
    <row r="21" spans="1:29" ht="25.5" customHeight="1">
      <c r="A21" s="4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60"/>
      <c r="P21" s="60"/>
      <c r="Q21" s="60"/>
      <c r="R21" s="60"/>
      <c r="S21" s="60"/>
      <c r="T21" s="58"/>
      <c r="U21" s="58"/>
      <c r="V21" s="58"/>
      <c r="W21" s="58"/>
      <c r="X21" s="58"/>
      <c r="Y21" s="60"/>
      <c r="Z21" s="60"/>
      <c r="AA21" s="60"/>
      <c r="AB21" s="60"/>
      <c r="AC21" s="60"/>
    </row>
    <row r="22" spans="1:29" ht="25.5" customHeight="1">
      <c r="A22" s="4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60"/>
      <c r="P22" s="60"/>
      <c r="Q22" s="60"/>
      <c r="R22" s="60"/>
      <c r="S22" s="60"/>
      <c r="T22" s="58"/>
      <c r="U22" s="58"/>
      <c r="V22" s="58"/>
      <c r="W22" s="58"/>
      <c r="X22" s="58"/>
      <c r="Y22" s="60"/>
      <c r="Z22" s="60"/>
      <c r="AA22" s="60"/>
      <c r="AB22" s="60"/>
      <c r="AC22" s="60"/>
    </row>
    <row r="23" spans="1:29" ht="25.5" customHeight="1">
      <c r="A23" s="4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60"/>
      <c r="P23" s="60"/>
      <c r="Q23" s="60"/>
      <c r="R23" s="60"/>
      <c r="S23" s="60"/>
      <c r="T23" s="58"/>
      <c r="U23" s="58"/>
      <c r="V23" s="58"/>
      <c r="W23" s="58"/>
      <c r="X23" s="58"/>
      <c r="Y23" s="60"/>
      <c r="Z23" s="60"/>
      <c r="AA23" s="60"/>
      <c r="AB23" s="60"/>
      <c r="AC23" s="60"/>
    </row>
    <row r="24" spans="1:29" ht="25.5" customHeight="1">
      <c r="A24" s="43"/>
      <c r="B24" s="58"/>
      <c r="C24" s="58"/>
      <c r="D24" s="58"/>
      <c r="E24" s="58"/>
      <c r="F24" s="62"/>
      <c r="G24" s="58"/>
      <c r="H24" s="58"/>
      <c r="I24" s="58"/>
      <c r="J24" s="58"/>
      <c r="K24" s="58"/>
      <c r="L24" s="58"/>
      <c r="M24" s="58"/>
      <c r="N24" s="58"/>
      <c r="O24" s="60"/>
      <c r="P24" s="60"/>
      <c r="Q24" s="60"/>
      <c r="R24" s="60"/>
      <c r="S24" s="60"/>
      <c r="T24" s="58"/>
      <c r="U24" s="58"/>
      <c r="V24" s="58"/>
      <c r="W24" s="58"/>
      <c r="X24" s="58"/>
      <c r="Y24" s="60"/>
      <c r="Z24" s="60"/>
      <c r="AA24" s="60"/>
      <c r="AB24" s="60"/>
      <c r="AC24" s="60"/>
    </row>
    <row r="25" spans="1:29" ht="25.5" customHeight="1">
      <c r="A25" s="43"/>
      <c r="B25" s="58"/>
      <c r="C25" s="58"/>
      <c r="D25" s="58"/>
      <c r="E25" s="58"/>
      <c r="F25" s="62"/>
      <c r="G25" s="58"/>
      <c r="H25" s="58"/>
      <c r="I25" s="58"/>
      <c r="J25" s="58"/>
      <c r="K25" s="58"/>
      <c r="L25" s="58"/>
      <c r="M25" s="58"/>
      <c r="N25" s="58"/>
      <c r="O25" s="60"/>
      <c r="P25" s="60"/>
      <c r="Q25" s="60"/>
      <c r="R25" s="60"/>
      <c r="S25" s="60"/>
      <c r="T25" s="58"/>
      <c r="U25" s="58"/>
      <c r="V25" s="58"/>
      <c r="W25" s="58"/>
      <c r="X25" s="58"/>
      <c r="Y25" s="60"/>
      <c r="Z25" s="60"/>
      <c r="AA25" s="60"/>
      <c r="AB25" s="60"/>
      <c r="AC25" s="60"/>
    </row>
    <row r="26" spans="1:29" ht="25.5" customHeight="1">
      <c r="A26" s="43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60"/>
      <c r="P26" s="60"/>
      <c r="Q26" s="60"/>
      <c r="R26" s="60"/>
      <c r="S26" s="60"/>
      <c r="T26" s="58"/>
      <c r="U26" s="58"/>
      <c r="V26" s="58"/>
      <c r="W26" s="58"/>
      <c r="X26" s="58"/>
      <c r="Y26" s="60"/>
      <c r="Z26" s="60"/>
      <c r="AA26" s="60"/>
      <c r="AB26" s="60"/>
      <c r="AC26" s="60"/>
    </row>
    <row r="27" spans="1:29" ht="25.5" customHeight="1">
      <c r="A27" s="43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60"/>
      <c r="P27" s="60"/>
      <c r="Q27" s="60"/>
      <c r="R27" s="60"/>
      <c r="S27" s="60"/>
      <c r="T27" s="58"/>
      <c r="U27" s="58"/>
      <c r="V27" s="58"/>
      <c r="W27" s="58"/>
      <c r="X27" s="58"/>
      <c r="Y27" s="60"/>
      <c r="Z27" s="60"/>
      <c r="AA27" s="60"/>
      <c r="AB27" s="60"/>
      <c r="AC27" s="60"/>
    </row>
    <row r="28" spans="1:29" ht="25.5" customHeight="1">
      <c r="A28" s="4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60"/>
      <c r="P28" s="60"/>
      <c r="Q28" s="60"/>
      <c r="R28" s="60"/>
      <c r="S28" s="60"/>
      <c r="T28" s="58"/>
      <c r="U28" s="58"/>
      <c r="V28" s="58"/>
      <c r="W28" s="58"/>
      <c r="X28" s="58"/>
      <c r="Y28" s="60"/>
      <c r="Z28" s="60"/>
      <c r="AA28" s="60"/>
      <c r="AB28" s="60"/>
      <c r="AC28" s="60"/>
    </row>
    <row r="29" spans="1:29" ht="25.5" customHeight="1">
      <c r="A29" s="43"/>
      <c r="B29" s="43"/>
      <c r="C29" s="43"/>
      <c r="D29" s="43"/>
      <c r="E29" s="43"/>
      <c r="F29" s="43"/>
      <c r="G29" s="58"/>
      <c r="H29" s="58"/>
      <c r="I29" s="58"/>
      <c r="J29" s="58"/>
      <c r="K29" s="58"/>
      <c r="L29" s="58"/>
      <c r="M29" s="58"/>
      <c r="N29" s="58"/>
      <c r="O29" s="60"/>
      <c r="P29" s="60"/>
      <c r="Q29" s="60"/>
      <c r="R29" s="60"/>
      <c r="S29" s="60"/>
      <c r="T29" s="58"/>
      <c r="U29" s="58"/>
      <c r="V29" s="58"/>
      <c r="W29" s="58"/>
      <c r="X29" s="58"/>
      <c r="Y29" s="60"/>
      <c r="Z29" s="60"/>
      <c r="AA29" s="60"/>
      <c r="AB29" s="60"/>
      <c r="AC29" s="60"/>
    </row>
    <row r="30" spans="1:29" ht="25.5" customHeight="1">
      <c r="A30" s="43"/>
      <c r="B30" s="78"/>
      <c r="C30" s="35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60"/>
      <c r="P30" s="60"/>
      <c r="Q30" s="60"/>
      <c r="R30" s="60"/>
      <c r="S30" s="60"/>
      <c r="T30" s="58"/>
      <c r="U30" s="58"/>
      <c r="V30" s="58"/>
      <c r="W30" s="58"/>
      <c r="X30" s="58"/>
      <c r="Y30" s="60"/>
      <c r="Z30" s="60"/>
      <c r="AA30" s="60"/>
      <c r="AB30" s="60"/>
      <c r="AC30" s="60"/>
    </row>
    <row r="31" spans="1:29" ht="25.5" customHeight="1">
      <c r="A31" s="43"/>
      <c r="B31" s="7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60"/>
      <c r="P31" s="60"/>
      <c r="Q31" s="60"/>
      <c r="R31" s="60"/>
      <c r="S31" s="60"/>
      <c r="T31" s="58"/>
      <c r="U31" s="58"/>
      <c r="V31" s="58"/>
      <c r="W31" s="58"/>
      <c r="X31" s="58"/>
      <c r="Y31" s="60"/>
      <c r="Z31" s="60"/>
      <c r="AA31" s="60"/>
      <c r="AB31" s="60"/>
      <c r="AC31" s="60"/>
    </row>
    <row r="32" spans="1:29" ht="25.5" customHeight="1">
      <c r="A32" s="4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60"/>
      <c r="P32" s="60"/>
      <c r="Q32" s="60"/>
      <c r="R32" s="60"/>
      <c r="S32" s="60"/>
      <c r="T32" s="58"/>
      <c r="U32" s="58"/>
      <c r="V32" s="58"/>
      <c r="W32" s="58"/>
      <c r="X32" s="58"/>
      <c r="Y32" s="60"/>
      <c r="Z32" s="60"/>
      <c r="AA32" s="60"/>
      <c r="AB32" s="60"/>
      <c r="AC32" s="60"/>
    </row>
    <row r="33" spans="1:29" ht="25.5" customHeight="1">
      <c r="A33" s="4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60"/>
      <c r="P33" s="60"/>
      <c r="Q33" s="60"/>
      <c r="R33" s="60"/>
      <c r="S33" s="60"/>
      <c r="T33" s="58"/>
      <c r="U33" s="58"/>
      <c r="V33" s="58"/>
      <c r="W33" s="58"/>
      <c r="X33" s="58"/>
      <c r="Y33" s="60"/>
      <c r="Z33" s="60"/>
      <c r="AA33" s="60"/>
      <c r="AB33" s="60"/>
      <c r="AC33" s="60"/>
    </row>
    <row r="34" spans="1:29" ht="25.5" customHeight="1">
      <c r="A34" s="4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60"/>
      <c r="P34" s="60"/>
      <c r="Q34" s="60"/>
      <c r="R34" s="60"/>
      <c r="S34" s="60"/>
      <c r="T34" s="58"/>
      <c r="U34" s="58"/>
      <c r="V34" s="58"/>
      <c r="W34" s="58"/>
      <c r="X34" s="58"/>
      <c r="Y34" s="60"/>
      <c r="Z34" s="60"/>
      <c r="AA34" s="60"/>
      <c r="AB34" s="60"/>
      <c r="AC34" s="60"/>
    </row>
    <row r="35" spans="1:29" ht="25.5" customHeight="1">
      <c r="A35" s="43"/>
      <c r="B35" s="58"/>
      <c r="C35" s="58"/>
      <c r="D35" s="7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60"/>
      <c r="P35" s="60"/>
      <c r="Q35" s="60"/>
      <c r="R35" s="60"/>
      <c r="S35" s="60"/>
      <c r="T35" s="58"/>
      <c r="U35" s="58"/>
      <c r="V35" s="58"/>
      <c r="W35" s="58"/>
      <c r="X35" s="58"/>
      <c r="Y35" s="60"/>
      <c r="Z35" s="60"/>
      <c r="AA35" s="60"/>
      <c r="AB35" s="60"/>
      <c r="AC35" s="60"/>
    </row>
    <row r="36" spans="1:29" ht="25.5" customHeight="1">
      <c r="A36" s="4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60"/>
      <c r="P36" s="60"/>
      <c r="Q36" s="60"/>
      <c r="R36" s="60"/>
      <c r="S36" s="60"/>
      <c r="T36" s="58"/>
      <c r="U36" s="58"/>
      <c r="V36" s="58"/>
      <c r="W36" s="58"/>
      <c r="X36" s="58"/>
      <c r="Y36" s="60"/>
      <c r="Z36" s="60"/>
      <c r="AA36" s="60"/>
      <c r="AB36" s="60"/>
      <c r="AC36" s="60"/>
    </row>
    <row r="37" spans="1:29" ht="25.5" customHeight="1">
      <c r="A37" s="4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60"/>
      <c r="P37" s="60"/>
      <c r="Q37" s="60"/>
      <c r="R37" s="60"/>
      <c r="S37" s="60"/>
      <c r="T37" s="58"/>
      <c r="U37" s="58"/>
      <c r="V37" s="58"/>
      <c r="W37" s="58"/>
      <c r="X37" s="58"/>
      <c r="Y37" s="60"/>
      <c r="Z37" s="60"/>
      <c r="AA37" s="60"/>
      <c r="AB37" s="60"/>
      <c r="AC37" s="60"/>
    </row>
    <row r="38" spans="1:29" ht="25.5" customHeight="1">
      <c r="A38" s="4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60"/>
      <c r="P38" s="60"/>
      <c r="Q38" s="60"/>
      <c r="R38" s="60"/>
      <c r="S38" s="60"/>
      <c r="T38" s="58"/>
      <c r="U38" s="58"/>
      <c r="V38" s="58"/>
      <c r="W38" s="58"/>
      <c r="X38" s="58"/>
      <c r="Y38" s="60"/>
      <c r="Z38" s="60"/>
      <c r="AA38" s="60"/>
      <c r="AB38" s="60"/>
      <c r="AC38" s="60"/>
    </row>
    <row r="39" spans="1:29" ht="25.5" customHeight="1">
      <c r="A39" s="4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60"/>
      <c r="P39" s="60"/>
      <c r="Q39" s="60"/>
      <c r="R39" s="60"/>
      <c r="S39" s="60"/>
      <c r="T39" s="58"/>
      <c r="U39" s="58"/>
      <c r="V39" s="58"/>
      <c r="W39" s="58"/>
      <c r="X39" s="58"/>
      <c r="Y39" s="60"/>
      <c r="Z39" s="60"/>
      <c r="AA39" s="60"/>
      <c r="AB39" s="60"/>
      <c r="AC39" s="60"/>
    </row>
    <row r="40" spans="1:29" ht="25.5" customHeight="1">
      <c r="A40" s="43"/>
      <c r="B40" s="58"/>
      <c r="C40" s="58"/>
      <c r="D40" s="58"/>
      <c r="E40" s="58"/>
      <c r="F40" s="62"/>
      <c r="G40" s="58"/>
      <c r="H40" s="58"/>
      <c r="I40" s="58"/>
      <c r="J40" s="58"/>
      <c r="K40" s="58"/>
      <c r="L40" s="58"/>
      <c r="M40" s="58"/>
      <c r="N40" s="58"/>
      <c r="O40" s="60"/>
      <c r="P40" s="60"/>
      <c r="Q40" s="60"/>
      <c r="R40" s="60"/>
      <c r="S40" s="60"/>
      <c r="T40" s="58"/>
      <c r="U40" s="58"/>
      <c r="V40" s="58"/>
      <c r="W40" s="58"/>
      <c r="X40" s="58"/>
      <c r="Y40" s="60"/>
      <c r="Z40" s="60"/>
      <c r="AA40" s="60"/>
      <c r="AB40" s="60"/>
      <c r="AC40" s="60"/>
    </row>
    <row r="41" spans="1:29" ht="25.5" customHeight="1">
      <c r="A41" s="43"/>
      <c r="B41" s="58"/>
      <c r="C41" s="58"/>
      <c r="D41" s="58"/>
      <c r="E41" s="58"/>
      <c r="F41" s="62"/>
      <c r="G41" s="58"/>
      <c r="H41" s="58"/>
      <c r="I41" s="58"/>
      <c r="J41" s="58"/>
      <c r="K41" s="58"/>
      <c r="L41" s="58"/>
      <c r="M41" s="58"/>
      <c r="N41" s="58"/>
      <c r="O41" s="60"/>
      <c r="P41" s="60"/>
      <c r="Q41" s="60"/>
      <c r="R41" s="60"/>
      <c r="S41" s="60"/>
      <c r="T41" s="58"/>
      <c r="U41" s="58"/>
      <c r="V41" s="58"/>
      <c r="W41" s="58"/>
      <c r="X41" s="58"/>
      <c r="Y41" s="60"/>
      <c r="Z41" s="60"/>
      <c r="AA41" s="60"/>
      <c r="AB41" s="60"/>
      <c r="AC41" s="60"/>
    </row>
    <row r="42" spans="1:29" ht="25.5" customHeight="1">
      <c r="A42" s="43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60"/>
      <c r="P42" s="60"/>
      <c r="Q42" s="60"/>
      <c r="R42" s="60"/>
      <c r="S42" s="60"/>
      <c r="T42" s="58"/>
      <c r="U42" s="58"/>
      <c r="V42" s="58"/>
      <c r="W42" s="58"/>
      <c r="X42" s="58"/>
      <c r="Y42" s="60"/>
      <c r="Z42" s="60"/>
      <c r="AA42" s="60"/>
      <c r="AB42" s="60"/>
      <c r="AC42" s="60"/>
    </row>
    <row r="43" spans="1:29" ht="25.5" customHeight="1">
      <c r="A43" s="43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60"/>
      <c r="P43" s="60"/>
      <c r="Q43" s="60"/>
      <c r="R43" s="60"/>
      <c r="S43" s="60"/>
      <c r="T43" s="58"/>
      <c r="U43" s="58"/>
      <c r="V43" s="58"/>
      <c r="W43" s="58"/>
      <c r="X43" s="58"/>
      <c r="Y43" s="60"/>
      <c r="Z43" s="60"/>
      <c r="AA43" s="60"/>
      <c r="AB43" s="60"/>
      <c r="AC43" s="60"/>
    </row>
    <row r="44" spans="1:29" ht="25.5" customHeight="1">
      <c r="A44" s="43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60"/>
      <c r="P44" s="60"/>
      <c r="Q44" s="60"/>
      <c r="R44" s="60"/>
      <c r="S44" s="60"/>
      <c r="T44" s="58"/>
      <c r="U44" s="58"/>
      <c r="V44" s="58"/>
      <c r="W44" s="58"/>
      <c r="X44" s="58"/>
      <c r="Y44" s="60"/>
      <c r="Z44" s="60"/>
      <c r="AA44" s="60"/>
      <c r="AB44" s="60"/>
      <c r="AC44" s="60"/>
    </row>
  </sheetData>
  <sheetProtection sheet="1" objects="1" scenarios="1"/>
  <hyperlinks>
    <hyperlink ref="A1" location="Menu!A1" display="Back to Menu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Menu</vt:lpstr>
      <vt:lpstr>A-Revenue</vt:lpstr>
      <vt:lpstr>B-Fixed Costs</vt:lpstr>
      <vt:lpstr>C-Variable Costs</vt:lpstr>
      <vt:lpstr>D-Break-even</vt:lpstr>
      <vt:lpstr>E-Profit per Pet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TeamRalon</dc:creator>
  <cp:lastModifiedBy>Susan Briggs</cp:lastModifiedBy>
  <cp:lastPrinted>2016-06-10T17:25:22Z</cp:lastPrinted>
  <dcterms:created xsi:type="dcterms:W3CDTF">2015-05-16T20:32:53Z</dcterms:created>
  <dcterms:modified xsi:type="dcterms:W3CDTF">2018-01-30T16:29:41Z</dcterms:modified>
</cp:coreProperties>
</file>